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<sst xmlns="http://schemas.openxmlformats.org/spreadsheetml/2006/main" uniqueCount="213">
  <si>
    <t>Table 1</t>
  </si>
  <si>
    <t xml:space="preserve">  </t>
  </si>
  <si>
    <t>Rotary Club of Mendocino District 5130 Club 390</t>
  </si>
  <si>
    <t xml:space="preserve">Members, Candidates and Contact Particulars </t>
  </si>
  <si>
    <t xml:space="preserve">As of </t>
  </si>
  <si>
    <t>November 31, 2024</t>
  </si>
  <si>
    <t>Category</t>
  </si>
  <si>
    <t>Name</t>
  </si>
  <si>
    <t>Spouse or Partner</t>
  </si>
  <si>
    <t>Classification</t>
  </si>
  <si>
    <t>Birthday</t>
  </si>
  <si>
    <t>Joined</t>
  </si>
  <si>
    <t>Sponsor</t>
  </si>
  <si>
    <t>Address</t>
  </si>
  <si>
    <t>Home Phone</t>
  </si>
  <si>
    <t>Bus Phone</t>
  </si>
  <si>
    <t>Cell Phone</t>
  </si>
  <si>
    <t>e-mail</t>
  </si>
  <si>
    <t>Present Members</t>
  </si>
  <si>
    <t>Alarcon, Ray</t>
  </si>
  <si>
    <t>Debra DeGraw</t>
  </si>
  <si>
    <t>Insurance</t>
  </si>
  <si>
    <t>Erich Schmid</t>
  </si>
  <si>
    <t>P.O. Box 2539, Mendocino, CA 95460</t>
  </si>
  <si>
    <t>1-813-7015</t>
  </si>
  <si>
    <t>1-937-5050</t>
  </si>
  <si>
    <t>1-937-5056</t>
  </si>
  <si>
    <r>
      <rPr>
        <u val="single"/>
        <sz val="10"/>
        <color indexed="8"/>
        <rFont val="Helvetica Neue"/>
      </rPr>
      <t>alarconins@mcn.org</t>
    </r>
  </si>
  <si>
    <t>Black, Margaret</t>
  </si>
  <si>
    <t>Dan Rush</t>
  </si>
  <si>
    <t>Marketing</t>
  </si>
  <si>
    <t>Toby Wade</t>
  </si>
  <si>
    <t>P.O. Box 884, 8070 Outlaw Springs Road, Mendocino, CA 95460</t>
  </si>
  <si>
    <t>1-707-972-9855</t>
  </si>
  <si>
    <t>1-707-937-5071</t>
  </si>
  <si>
    <r>
      <rPr>
        <u val="single"/>
        <sz val="10"/>
        <color indexed="15"/>
        <rFont val="Helvetica Neue"/>
      </rPr>
      <t>margaret.black@evrealestate.commargaretblack@msn.com</t>
    </r>
  </si>
  <si>
    <t xml:space="preserve">Brown, Michael </t>
  </si>
  <si>
    <t>Ann</t>
  </si>
  <si>
    <t>Physician</t>
  </si>
  <si>
    <t>2024</t>
  </si>
  <si>
    <t>6028 Albion Little River Rd, Little River, CA 95450</t>
  </si>
  <si>
    <t>1-707-937-3796</t>
  </si>
  <si>
    <t>1-707-367-0407</t>
  </si>
  <si>
    <r>
      <rPr>
        <u val="single"/>
        <sz val="10"/>
        <color indexed="15"/>
        <rFont val="Helvetica Neue"/>
      </rPr>
      <t>mebrown@mcn.org</t>
    </r>
  </si>
  <si>
    <t>Cimiyotti, Susan</t>
  </si>
  <si>
    <t>Retail</t>
  </si>
  <si>
    <t>NA</t>
  </si>
  <si>
    <t>Susan Keller</t>
  </si>
  <si>
    <t>P.O. Box 57, Mendocino, CA 95460</t>
  </si>
  <si>
    <t>1-707-937-1433</t>
  </si>
  <si>
    <r>
      <rPr>
        <u val="single"/>
        <sz val="10"/>
        <color indexed="15"/>
        <rFont val="Helvetica Neue"/>
      </rPr>
      <t>scim@mcn.org</t>
    </r>
  </si>
  <si>
    <t>Cottle, John</t>
  </si>
  <si>
    <t>Betty</t>
  </si>
  <si>
    <t>Brandt Stickel</t>
  </si>
  <si>
    <t>45411 Greenling Circle, Mendocino, CA 95460</t>
  </si>
  <si>
    <t>1-707-964-6808</t>
  </si>
  <si>
    <t>1-707-961-4631</t>
  </si>
  <si>
    <t>1-707-485-2096</t>
  </si>
  <si>
    <r>
      <rPr>
        <u val="single"/>
        <sz val="10"/>
        <color indexed="8"/>
        <rFont val="Helvetica Neue"/>
      </rPr>
      <t>jcottledo@gmail.org</t>
    </r>
  </si>
  <si>
    <t>Davis, Matt</t>
  </si>
  <si>
    <t>Jennifer</t>
  </si>
  <si>
    <t>Pastor</t>
  </si>
  <si>
    <t>1241 Willow St, Fort Bragg, CA 95437</t>
  </si>
  <si>
    <t>1-707-937-5441</t>
  </si>
  <si>
    <t>1-707-337-9045</t>
  </si>
  <si>
    <r>
      <rPr>
        <u val="single"/>
        <sz val="10"/>
        <color indexed="15"/>
        <rFont val="Helvetica Neue"/>
      </rPr>
      <t>gravityofgrace@gmail.com</t>
    </r>
  </si>
  <si>
    <t>Garratt, Mike</t>
  </si>
  <si>
    <t>Leah</t>
  </si>
  <si>
    <t>Educator</t>
  </si>
  <si>
    <t>Gary Hopper</t>
  </si>
  <si>
    <t xml:space="preserve">P.O. Box 2446, 11360 Lori Lane, Mendocino, CA 95460 </t>
  </si>
  <si>
    <t>1-707-937-2764</t>
  </si>
  <si>
    <t>1-707-397-1027</t>
  </si>
  <si>
    <t xml:space="preserve">1-707-972-4416 (wife) </t>
  </si>
  <si>
    <r>
      <rPr>
        <u val="single"/>
        <sz val="10"/>
        <color indexed="15"/>
        <rFont val="Helvetica Neue"/>
      </rPr>
      <t>rmichaelgarratt@gmail.com</t>
    </r>
  </si>
  <si>
    <t>Hendricks, Grace</t>
  </si>
  <si>
    <t>Ryan Hendricks</t>
  </si>
  <si>
    <t>Small Business</t>
  </si>
  <si>
    <t>Ray Alarcon</t>
  </si>
  <si>
    <t>4050 Flynn Creek Road, Comptche, CA</t>
  </si>
  <si>
    <t>1-707-357-5475</t>
  </si>
  <si>
    <t>1-415-755-7758</t>
  </si>
  <si>
    <r>
      <rPr>
        <u val="single"/>
        <sz val="10"/>
        <color indexed="15"/>
        <rFont val="Helvetica Neue"/>
      </rPr>
      <t>warnerhendricks@gmail.com</t>
    </r>
  </si>
  <si>
    <t>Hopper, Gary</t>
  </si>
  <si>
    <t>Johanna</t>
  </si>
  <si>
    <t>Tom Honer</t>
  </si>
  <si>
    <t>P.O. Box 317, Little River, CA 95456</t>
  </si>
  <si>
    <t>1-707-937-1671</t>
  </si>
  <si>
    <t>1-707-937-0375</t>
  </si>
  <si>
    <t>1-707-357-3695</t>
  </si>
  <si>
    <r>
      <rPr>
        <u val="single"/>
        <sz val="10"/>
        <color indexed="8"/>
        <rFont val="Helvetica Neue"/>
      </rPr>
      <t>jghopper@gmail.com</t>
    </r>
  </si>
  <si>
    <t>Hudson, Pam</t>
  </si>
  <si>
    <t>Thomas</t>
  </si>
  <si>
    <t>Real Estate</t>
  </si>
  <si>
    <t>Frank Engelhardt</t>
  </si>
  <si>
    <t>P.O. Box 776, Little River, CA 95410</t>
  </si>
  <si>
    <t>1-707-937-2540</t>
  </si>
  <si>
    <t>1-707-937-3900</t>
  </si>
  <si>
    <t>1-707-813-0813</t>
  </si>
  <si>
    <r>
      <rPr>
        <u val="single"/>
        <sz val="10"/>
        <color indexed="8"/>
        <rFont val="Helvetica Neue"/>
      </rPr>
      <t>pamela@mcn.org</t>
    </r>
  </si>
  <si>
    <t>Keller, Susan</t>
  </si>
  <si>
    <t>Richard Green</t>
  </si>
  <si>
    <t>Psychologist</t>
  </si>
  <si>
    <t>1-707-937-6235</t>
  </si>
  <si>
    <t>1-707-937-6000</t>
  </si>
  <si>
    <r>
      <rPr>
        <u val="single"/>
        <sz val="10"/>
        <color indexed="8"/>
        <rFont val="Helvetica Neue"/>
      </rPr>
      <t>susankeller6000@gmail.com</t>
    </r>
  </si>
  <si>
    <t>Karabensh, Cathy</t>
  </si>
  <si>
    <t>Education</t>
  </si>
  <si>
    <t>44711 Pine St., Mendocino, CA 95460</t>
  </si>
  <si>
    <t>1-707-937-3087</t>
  </si>
  <si>
    <r>
      <rPr>
        <u val="single"/>
        <sz val="10"/>
        <color indexed="15"/>
        <rFont val="Helvetica Neue"/>
      </rPr>
      <t>ckara@mcn.org</t>
    </r>
  </si>
  <si>
    <t>Kuchar, Trevor</t>
  </si>
  <si>
    <t>Pam Hudson</t>
  </si>
  <si>
    <t>P.O. Box 911, Fort Bragg, CA 95437</t>
  </si>
  <si>
    <t>1-707-813-4908</t>
  </si>
  <si>
    <t>trevor.Kuchar@gmail.com</t>
  </si>
  <si>
    <t>Leland, Sean</t>
  </si>
  <si>
    <t>1-707-964-7326</t>
  </si>
  <si>
    <t>1-707-962-2860</t>
  </si>
  <si>
    <r>
      <rPr>
        <u val="single"/>
        <sz val="10"/>
        <color indexed="8"/>
        <rFont val="Helvetica Neue"/>
      </rPr>
      <t>sean.leland.t2lc@statefarm.com</t>
    </r>
  </si>
  <si>
    <t>McDonald, LaDonna</t>
  </si>
  <si>
    <t>Jeff Stubbs</t>
  </si>
  <si>
    <t>42751 Caspar-Little Lake Rd, Mendocino, CA 95460</t>
  </si>
  <si>
    <t>1-808-223-7780</t>
  </si>
  <si>
    <r>
      <rPr>
        <u val="single"/>
        <sz val="10"/>
        <color indexed="15"/>
        <rFont val="Helvetica Neue"/>
      </rPr>
      <t>ladonnamcd@hotmail.com</t>
    </r>
  </si>
  <si>
    <t>McDonald, Richard (Honorary)</t>
  </si>
  <si>
    <t xml:space="preserve">Barcode </t>
  </si>
  <si>
    <r>
      <rPr>
        <u val="single"/>
        <sz val="10"/>
        <color indexed="15"/>
        <rFont val="Helvetica Neue"/>
      </rPr>
      <t>rickmcd@mcn.org</t>
    </r>
  </si>
  <si>
    <t>Morzenti, Alida</t>
  </si>
  <si>
    <t>Academic</t>
  </si>
  <si>
    <r>
      <rPr>
        <u val="single"/>
        <sz val="10"/>
        <color indexed="8"/>
        <rFont val="Helvetica Neue"/>
      </rPr>
      <t>aamorzenti@ucdavis.edu</t>
    </r>
  </si>
  <si>
    <t>O’Halloran, Matthew</t>
  </si>
  <si>
    <t>Dee Ann</t>
  </si>
  <si>
    <t>Construction</t>
  </si>
  <si>
    <t>10875 Cumming St, Mendocino, CA , 95460</t>
  </si>
  <si>
    <t>1-707-937-3416</t>
  </si>
  <si>
    <t>1-707-813-7747</t>
  </si>
  <si>
    <t>matthewohalloran@mac.com</t>
  </si>
  <si>
    <t>Rose, Peter</t>
  </si>
  <si>
    <t>Christina</t>
  </si>
  <si>
    <t>Stockbroker</t>
  </si>
  <si>
    <t>John Innes</t>
  </si>
  <si>
    <t>P.O. Box 752, Mendocino, CA 95460</t>
  </si>
  <si>
    <t>1-707-937-0474</t>
  </si>
  <si>
    <r>
      <rPr>
        <u val="single"/>
        <sz val="10"/>
        <color indexed="8"/>
        <rFont val="Helvetica Neue"/>
      </rPr>
      <t>peterose@mcn.org</t>
    </r>
  </si>
  <si>
    <t>Schuler, Donna</t>
  </si>
  <si>
    <t>Chris Thomas</t>
  </si>
  <si>
    <t>Public Health</t>
  </si>
  <si>
    <t>Bruce Lewis</t>
  </si>
  <si>
    <t>31500 Johnson Lane, Fort Bragg, CA 95437</t>
  </si>
  <si>
    <t>1-707-813-1656</t>
  </si>
  <si>
    <r>
      <rPr>
        <u val="single"/>
        <sz val="10"/>
        <color indexed="8"/>
        <rFont val="Helvetica Neue"/>
      </rPr>
      <t>schuler.donna@gmail.com</t>
    </r>
  </si>
  <si>
    <t>Stickel, Brandt</t>
  </si>
  <si>
    <t>Jeannie</t>
  </si>
  <si>
    <t>Estate Planner</t>
  </si>
  <si>
    <t>Susan Weaver</t>
  </si>
  <si>
    <t>45331 South Caspar Dr, Mendocino, CA 95460</t>
  </si>
  <si>
    <t>1-707-964-9717</t>
  </si>
  <si>
    <t>1-707-961-4400</t>
  </si>
  <si>
    <r>
      <rPr>
        <u val="single"/>
        <sz val="10"/>
        <color indexed="8"/>
        <rFont val="Helvetica Neue"/>
      </rPr>
      <t>bstickel@mcn.org</t>
    </r>
  </si>
  <si>
    <t>Stubbs, Jeffry</t>
  </si>
  <si>
    <t>Karen</t>
  </si>
  <si>
    <t>Engineer</t>
  </si>
  <si>
    <t>LaDonna McDonald</t>
  </si>
  <si>
    <t>P.O. Box 1360, Mendocino, CA 95460</t>
  </si>
  <si>
    <t>1-707-937-6026</t>
  </si>
  <si>
    <t>1-707-536-6190</t>
  </si>
  <si>
    <r>
      <rPr>
        <u val="single"/>
        <sz val="10"/>
        <color indexed="15"/>
        <rFont val="Helvetica Neue"/>
      </rPr>
      <t>jeffrystubbs@yahoo.com</t>
    </r>
  </si>
  <si>
    <t>Surles, Terry</t>
  </si>
  <si>
    <t>Sally Benson</t>
  </si>
  <si>
    <t>Energy</t>
  </si>
  <si>
    <t>P.O. Box 215, 2401 Nonella Ln, Albion 95410</t>
  </si>
  <si>
    <t>1-707-937-3283</t>
  </si>
  <si>
    <t>1-510-506-1932</t>
  </si>
  <si>
    <r>
      <rPr>
        <u val="single"/>
        <sz val="10"/>
        <color indexed="15"/>
        <rFont val="Helvetica Neue"/>
      </rPr>
      <t>terry.surles@iclud.com</t>
    </r>
  </si>
  <si>
    <t>Thomsen, Leon</t>
  </si>
  <si>
    <t>Pat</t>
  </si>
  <si>
    <t>Geophysics</t>
  </si>
  <si>
    <t>13901 Pt Cabrillo Dr, Mendocino, CA 95460</t>
  </si>
  <si>
    <t>1-281-630-1111</t>
  </si>
  <si>
    <t>Leon.Thomsen@sbcglobal.net</t>
  </si>
  <si>
    <t>Wade, Anthony</t>
  </si>
  <si>
    <t>Leona Walden</t>
  </si>
  <si>
    <t>Medical equipment</t>
  </si>
  <si>
    <t>P.O. Box 542, 31401 Middle Ridge Rd, Albion, CA 95410</t>
  </si>
  <si>
    <t>1-707-937-0900</t>
  </si>
  <si>
    <t>1-707-357-3995</t>
  </si>
  <si>
    <r>
      <rPr>
        <u val="single"/>
        <sz val="10"/>
        <color indexed="8"/>
        <rFont val="Helvetica Neue"/>
      </rPr>
      <t>biseball@aol.com</t>
    </r>
  </si>
  <si>
    <t>Walden, Leona (Honorary)</t>
  </si>
  <si>
    <t>Photography, advertising</t>
  </si>
  <si>
    <t>P.O. Box 148, 31401 Middle Ridge Road, Albion, CA 95410</t>
  </si>
  <si>
    <r>
      <rPr>
        <u val="single"/>
        <sz val="10"/>
        <color indexed="15"/>
        <rFont val="Helvetica Neue"/>
      </rPr>
      <t>pacrdg@mcn.org</t>
    </r>
  </si>
  <si>
    <t>Watson, Dean</t>
  </si>
  <si>
    <t>Shirley</t>
  </si>
  <si>
    <t>Fire protection</t>
  </si>
  <si>
    <t>Joe Sparks</t>
  </si>
  <si>
    <t xml:space="preserve">31850 Wildwood Way, or P.O. Box 2690, Fort Bragg, CA 95437 or </t>
  </si>
  <si>
    <t>1-707-813-8007</t>
  </si>
  <si>
    <r>
      <rPr>
        <u val="single"/>
        <sz val="10"/>
        <color indexed="8"/>
        <rFont val="Helvetica Neue"/>
      </rPr>
      <t>watsondmw@comcast.net</t>
    </r>
  </si>
  <si>
    <t>Zehm, Susanne (Honorary)</t>
  </si>
  <si>
    <t xml:space="preserve">Carsten </t>
  </si>
  <si>
    <t>Lawyer</t>
  </si>
  <si>
    <t xml:space="preserve">John Cottle </t>
  </si>
  <si>
    <t xml:space="preserve">Auersberg 4, 82319 Starnberg, Germany </t>
  </si>
  <si>
    <t>+49-8151-6521048</t>
  </si>
  <si>
    <t>+49-172-4534796</t>
  </si>
  <si>
    <r>
      <rPr>
        <u val="single"/>
        <sz val="10"/>
        <color indexed="15"/>
        <rFont val="Helvetica Neue"/>
      </rPr>
      <t>s.zehm@petafos.de</t>
    </r>
  </si>
  <si>
    <t>Candidate Members</t>
  </si>
  <si>
    <t>Other</t>
  </si>
  <si>
    <t>McKinney, Sue</t>
  </si>
  <si>
    <t>Bioscience</t>
  </si>
  <si>
    <t>1-252-452-6245</t>
  </si>
  <si>
    <r>
      <rPr>
        <u val="single"/>
        <sz val="10"/>
        <color indexed="15"/>
        <rFont val="Helvetica Neue"/>
      </rPr>
      <t>SueMcKinney@AltinBiosciences.com</t>
    </r>
  </si>
</sst>
</file>

<file path=xl/styles.xml><?xml version="1.0" encoding="utf-8"?>
<styleSheet xmlns="http://schemas.openxmlformats.org/spreadsheetml/2006/main">
  <numFmts count="5">
    <numFmt numFmtId="0" formatCode="General"/>
    <numFmt numFmtId="59" formatCode="m/d"/>
    <numFmt numFmtId="60" formatCode="m/yy"/>
    <numFmt numFmtId="61" formatCode="mm/dd/yyyy"/>
    <numFmt numFmtId="62" formatCode="m/d/yyyy"/>
  </numFmts>
  <fonts count="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u val="single"/>
      <sz val="10"/>
      <color indexed="8"/>
      <name val="Helvetica Neue"/>
    </font>
    <font>
      <u val="single"/>
      <sz val="10"/>
      <color indexed="15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/>
      <top style="thin">
        <color indexed="13"/>
      </top>
      <bottom style="thin">
        <color indexed="11"/>
      </bottom>
      <diagonal/>
    </border>
    <border>
      <left/>
      <right/>
      <top style="thin">
        <color indexed="13"/>
      </top>
      <bottom style="thin">
        <color indexed="11"/>
      </bottom>
      <diagonal/>
    </border>
    <border>
      <left/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3" borderId="4" applyNumberFormat="0" applyFont="1" applyFill="1" applyBorder="1" applyAlignment="1" applyProtection="0">
      <alignment vertical="top" wrapText="1"/>
    </xf>
    <xf numFmtId="0" fontId="3" fillId="3" borderId="4" applyNumberFormat="0" applyFont="1" applyFill="1" applyBorder="1" applyAlignment="1" applyProtection="0">
      <alignment vertical="top"/>
    </xf>
    <xf numFmtId="49" fontId="3" fillId="3" borderId="4" applyNumberFormat="1" applyFont="1" applyFill="1" applyBorder="1" applyAlignment="1" applyProtection="0">
      <alignment vertical="top"/>
    </xf>
    <xf numFmtId="0" fontId="3" fillId="4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49" fontId="3" fillId="2" borderId="8" applyNumberFormat="1" applyFont="1" applyFill="1" applyBorder="1" applyAlignment="1" applyProtection="0">
      <alignment vertical="top"/>
    </xf>
    <xf numFmtId="0" fontId="0" fillId="2" borderId="9" applyNumberFormat="0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3" fillId="4" borderId="11" applyNumberFormat="0" applyFont="1" applyFill="1" applyBorder="1" applyAlignment="1" applyProtection="0">
      <alignment vertical="top" wrapText="1"/>
    </xf>
    <xf numFmtId="0" fontId="0" fillId="2" borderId="12" applyNumberFormat="0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top" wrapText="1"/>
    </xf>
    <xf numFmtId="49" fontId="3" fillId="2" borderId="13" applyNumberFormat="1" applyFont="1" applyFill="1" applyBorder="1" applyAlignment="1" applyProtection="0">
      <alignment vertical="top"/>
    </xf>
    <xf numFmtId="0" fontId="0" fillId="2" borderId="13" applyNumberFormat="0" applyFont="1" applyFill="1" applyBorder="1" applyAlignment="1" applyProtection="0">
      <alignment vertical="top"/>
    </xf>
    <xf numFmtId="49" fontId="3" fillId="2" borderId="13" applyNumberFormat="1" applyFont="1" applyFill="1" applyBorder="1" applyAlignment="1" applyProtection="0">
      <alignment horizontal="right" vertical="top" wrapText="1"/>
    </xf>
    <xf numFmtId="49" fontId="3" fillId="2" borderId="13" applyNumberFormat="1" applyFont="1" applyFill="1" applyBorder="1" applyAlignment="1" applyProtection="0">
      <alignment vertical="top" wrapText="1"/>
    </xf>
    <xf numFmtId="49" fontId="3" fillId="4" borderId="11" applyNumberFormat="1" applyFont="1" applyFill="1" applyBorder="1" applyAlignment="1" applyProtection="0">
      <alignment vertical="top" wrapText="1"/>
    </xf>
    <xf numFmtId="49" fontId="3" fillId="2" borderId="12" applyNumberFormat="1" applyFont="1" applyFill="1" applyBorder="1" applyAlignment="1" applyProtection="0">
      <alignment vertical="top" wrapText="1"/>
    </xf>
    <xf numFmtId="0" fontId="3" fillId="4" borderId="11" applyNumberFormat="1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vertical="top" wrapText="1"/>
    </xf>
    <xf numFmtId="49" fontId="0" fillId="2" borderId="13" applyNumberFormat="1" applyFont="1" applyFill="1" applyBorder="1" applyAlignment="1" applyProtection="0">
      <alignment vertical="top" wrapText="1"/>
    </xf>
    <xf numFmtId="59" fontId="0" fillId="2" borderId="13" applyNumberFormat="1" applyFont="1" applyFill="1" applyBorder="1" applyAlignment="1" applyProtection="0">
      <alignment horizontal="right" vertical="top" wrapText="1"/>
    </xf>
    <xf numFmtId="14" fontId="0" fillId="2" borderId="13" applyNumberFormat="1" applyFont="1" applyFill="1" applyBorder="1" applyAlignment="1" applyProtection="0">
      <alignment vertical="top" wrapText="1"/>
    </xf>
    <xf numFmtId="14" fontId="0" fillId="2" borderId="13" applyNumberFormat="1" applyFont="1" applyFill="1" applyBorder="1" applyAlignment="1" applyProtection="0">
      <alignment horizontal="right" vertical="top" wrapText="1"/>
    </xf>
    <xf numFmtId="49" fontId="0" fillId="2" borderId="13" applyNumberFormat="1" applyFont="1" applyFill="1" applyBorder="1" applyAlignment="1" applyProtection="0">
      <alignment horizontal="right" vertical="top" wrapText="1"/>
    </xf>
    <xf numFmtId="0" fontId="0" fillId="2" borderId="13" applyNumberFormat="1" applyFont="1" applyFill="1" applyBorder="1" applyAlignment="1" applyProtection="0">
      <alignment vertical="top" wrapText="1"/>
    </xf>
    <xf numFmtId="60" fontId="0" fillId="2" borderId="13" applyNumberFormat="1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horizontal="right" vertical="top" wrapText="1"/>
    </xf>
    <xf numFmtId="61" fontId="0" fillId="2" borderId="13" applyNumberFormat="1" applyFont="1" applyFill="1" applyBorder="1" applyAlignment="1" applyProtection="0">
      <alignment vertical="top" wrapText="1"/>
    </xf>
    <xf numFmtId="62" fontId="0" fillId="2" borderId="13" applyNumberFormat="1" applyFont="1" applyFill="1" applyBorder="1" applyAlignment="1" applyProtection="0">
      <alignment horizontal="right" vertical="top" wrapText="1"/>
    </xf>
    <xf numFmtId="61" fontId="0" fillId="2" borderId="13" applyNumberFormat="1" applyFont="1" applyFill="1" applyBorder="1" applyAlignment="1" applyProtection="0">
      <alignment horizontal="right" vertical="top" wrapText="1"/>
    </xf>
    <xf numFmtId="60" fontId="0" fillId="2" borderId="13" applyNumberFormat="1" applyFont="1" applyFill="1" applyBorder="1" applyAlignment="1" applyProtection="0">
      <alignment horizontal="right" vertical="top" wrapText="1"/>
    </xf>
    <xf numFmtId="62" fontId="0" fillId="2" borderId="13" applyNumberFormat="1" applyFont="1" applyFill="1" applyBorder="1" applyAlignment="1" applyProtection="0">
      <alignment vertical="top" wrapText="1"/>
    </xf>
    <xf numFmtId="49" fontId="5" fillId="2" borderId="13" applyNumberFormat="1" applyFont="1" applyFill="1" applyBorder="1" applyAlignment="1" applyProtection="0">
      <alignment vertical="top" wrapText="1"/>
    </xf>
    <xf numFmtId="49" fontId="3" fillId="4" borderId="11" applyNumberFormat="1" applyFont="1" applyFill="1" applyBorder="1" applyAlignment="1" applyProtection="0">
      <alignment horizontal="right" vertical="top" wrapText="1"/>
    </xf>
    <xf numFmtId="49" fontId="3" fillId="4" borderId="11" applyNumberFormat="1" applyFont="1" applyFill="1" applyBorder="1" applyAlignment="1" applyProtection="0">
      <alignment horizontal="left" vertical="top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8" applyNumberFormat="0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 wrapText="1"/>
    </xf>
    <xf numFmtId="0" fontId="0" fillId="2" borderId="20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0" fillId="2" borderId="22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laarconins@mcn.org" TargetMode="External"/><Relationship Id="rId2" Type="http://schemas.openxmlformats.org/officeDocument/2006/relationships/hyperlink" Target="mailto:margaret.black@evrealestate.com" TargetMode="External"/><Relationship Id="rId3" Type="http://schemas.openxmlformats.org/officeDocument/2006/relationships/hyperlink" Target="mailto:mebrown@mcn.org" TargetMode="External"/><Relationship Id="rId4" Type="http://schemas.openxmlformats.org/officeDocument/2006/relationships/hyperlink" Target="mailto:scim@mcn.org" TargetMode="External"/><Relationship Id="rId5" Type="http://schemas.openxmlformats.org/officeDocument/2006/relationships/hyperlink" Target="mailto:jcottledo@gmail.org" TargetMode="External"/><Relationship Id="rId6" Type="http://schemas.openxmlformats.org/officeDocument/2006/relationships/hyperlink" Target="mailto:gravityofgrace@gmail.com" TargetMode="External"/><Relationship Id="rId7" Type="http://schemas.openxmlformats.org/officeDocument/2006/relationships/hyperlink" Target="mailto:rmichaelgarratt@gmail.com" TargetMode="External"/><Relationship Id="rId8" Type="http://schemas.openxmlformats.org/officeDocument/2006/relationships/hyperlink" Target="mailto:warnerhendricks@gmail.com" TargetMode="External"/><Relationship Id="rId9" Type="http://schemas.openxmlformats.org/officeDocument/2006/relationships/hyperlink" Target="mailto:jghopper@gmail.com" TargetMode="External"/><Relationship Id="rId10" Type="http://schemas.openxmlformats.org/officeDocument/2006/relationships/hyperlink" Target="mailto:pamela@mcn.org" TargetMode="External"/><Relationship Id="rId11" Type="http://schemas.openxmlformats.org/officeDocument/2006/relationships/hyperlink" Target="mailto:susankeller6000@gmail.com" TargetMode="External"/><Relationship Id="rId12" Type="http://schemas.openxmlformats.org/officeDocument/2006/relationships/hyperlink" Target="mailto:ckara@mcn.org" TargetMode="External"/><Relationship Id="rId13" Type="http://schemas.openxmlformats.org/officeDocument/2006/relationships/hyperlink" Target="mailto:sean.leland.t2lc@statefarm.com" TargetMode="External"/><Relationship Id="rId14" Type="http://schemas.openxmlformats.org/officeDocument/2006/relationships/hyperlink" Target="mailto:ladonnamcd@hotmail.com" TargetMode="External"/><Relationship Id="rId15" Type="http://schemas.openxmlformats.org/officeDocument/2006/relationships/hyperlink" Target="mailto:rickmcd@mcn.org" TargetMode="External"/><Relationship Id="rId16" Type="http://schemas.openxmlformats.org/officeDocument/2006/relationships/hyperlink" Target="mailto:aamorzenti@ucdavis.edu" TargetMode="External"/><Relationship Id="rId17" Type="http://schemas.openxmlformats.org/officeDocument/2006/relationships/hyperlink" Target="mailto:peterose@mcn.org" TargetMode="External"/><Relationship Id="rId18" Type="http://schemas.openxmlformats.org/officeDocument/2006/relationships/hyperlink" Target="mailto:schuler.donna@gmail.com" TargetMode="External"/><Relationship Id="rId19" Type="http://schemas.openxmlformats.org/officeDocument/2006/relationships/hyperlink" Target="mailto:bstickel@mcn.org" TargetMode="External"/><Relationship Id="rId20" Type="http://schemas.openxmlformats.org/officeDocument/2006/relationships/hyperlink" Target="mailto:jeffrystubbs@yahoo.com" TargetMode="External"/><Relationship Id="rId21" Type="http://schemas.openxmlformats.org/officeDocument/2006/relationships/hyperlink" Target="mailto:terry.surles@iclud.com" TargetMode="External"/><Relationship Id="rId22" Type="http://schemas.openxmlformats.org/officeDocument/2006/relationships/hyperlink" Target="mailto:biseball@aol.com" TargetMode="External"/><Relationship Id="rId23" Type="http://schemas.openxmlformats.org/officeDocument/2006/relationships/hyperlink" Target="mailto:pacrdg@mcn.org" TargetMode="External"/><Relationship Id="rId24" Type="http://schemas.openxmlformats.org/officeDocument/2006/relationships/hyperlink" Target="mailto:watsondmw@comcast.net" TargetMode="External"/><Relationship Id="rId25" Type="http://schemas.openxmlformats.org/officeDocument/2006/relationships/hyperlink" Target="mailto:s.zehm@petafos.de" TargetMode="External"/><Relationship Id="rId26" Type="http://schemas.openxmlformats.org/officeDocument/2006/relationships/hyperlink" Target="mailto:SueMcKinney@AltinBiosciences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45"/>
  <sheetViews>
    <sheetView workbookViewId="0" showGridLines="0" defaultGridColor="1"/>
  </sheetViews>
  <sheetFormatPr defaultColWidth="16.3333" defaultRowHeight="19.9" customHeight="1" outlineLevelRow="0" outlineLevelCol="0"/>
  <cols>
    <col min="1" max="1" width="10.7422" style="1" customWidth="1"/>
    <col min="2" max="2" width="17" style="1" customWidth="1"/>
    <col min="3" max="3" width="12" style="1" customWidth="1"/>
    <col min="4" max="4" width="23.4219" style="1" customWidth="1"/>
    <col min="5" max="5" width="11.3516" style="1" customWidth="1"/>
    <col min="6" max="6" width="12" style="1" customWidth="1"/>
    <col min="7" max="7" width="16.3516" style="1" customWidth="1"/>
    <col min="8" max="8" width="22.8516" style="1" customWidth="1"/>
    <col min="9" max="9" width="16.1719" style="1" customWidth="1"/>
    <col min="10" max="10" width="13.875" style="1" customWidth="1"/>
    <col min="11" max="11" width="14.9844" style="1" customWidth="1"/>
    <col min="12" max="12" width="26.3047" style="1" customWidth="1"/>
    <col min="13" max="16384" width="16.3516" style="1" customWidth="1"/>
  </cols>
  <sheetData>
    <row r="1" ht="27.6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20.25" customHeight="1">
      <c r="A2" s="5"/>
      <c r="B2" s="5"/>
      <c r="C2" s="5"/>
      <c r="D2" s="6"/>
      <c r="E2" s="7"/>
      <c r="F2" t="s" s="7">
        <v>1</v>
      </c>
      <c r="G2" s="5"/>
      <c r="H2" s="5"/>
      <c r="I2" s="5"/>
      <c r="J2" s="5"/>
      <c r="K2" s="5"/>
      <c r="L2" s="5"/>
    </row>
    <row r="3" ht="20.25" customHeight="1">
      <c r="A3" s="8"/>
      <c r="B3" s="9"/>
      <c r="C3" s="10"/>
      <c r="D3" s="10"/>
      <c r="E3" t="s" s="11">
        <v>2</v>
      </c>
      <c r="F3" s="12"/>
      <c r="G3" s="13"/>
      <c r="H3" s="10"/>
      <c r="I3" s="10"/>
      <c r="J3" s="10"/>
      <c r="K3" s="10"/>
      <c r="L3" s="10"/>
    </row>
    <row r="4" ht="20.1" customHeight="1">
      <c r="A4" s="14"/>
      <c r="B4" s="15"/>
      <c r="C4" s="16"/>
      <c r="D4" s="16"/>
      <c r="E4" t="s" s="17">
        <v>3</v>
      </c>
      <c r="F4" s="18"/>
      <c r="G4" s="16"/>
      <c r="H4" t="s" s="19">
        <v>4</v>
      </c>
      <c r="I4" t="s" s="20">
        <v>5</v>
      </c>
      <c r="J4" s="16"/>
      <c r="K4" s="16"/>
      <c r="L4" s="16"/>
    </row>
    <row r="5" ht="32.1" customHeight="1">
      <c r="A5" t="s" s="21">
        <v>6</v>
      </c>
      <c r="B5" t="s" s="22">
        <v>7</v>
      </c>
      <c r="C5" t="s" s="20">
        <v>8</v>
      </c>
      <c r="D5" t="s" s="20">
        <v>9</v>
      </c>
      <c r="E5" t="s" s="20">
        <v>10</v>
      </c>
      <c r="F5" t="s" s="20">
        <v>11</v>
      </c>
      <c r="G5" t="s" s="20">
        <v>12</v>
      </c>
      <c r="H5" t="s" s="20">
        <v>13</v>
      </c>
      <c r="I5" t="s" s="20">
        <v>14</v>
      </c>
      <c r="J5" t="s" s="20">
        <v>15</v>
      </c>
      <c r="K5" t="s" s="20">
        <v>16</v>
      </c>
      <c r="L5" t="s" s="20">
        <v>17</v>
      </c>
    </row>
    <row r="6" ht="32.1" customHeight="1">
      <c r="A6" t="s" s="21">
        <v>18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ht="32.1" customHeight="1">
      <c r="A7" s="23">
        <v>1</v>
      </c>
      <c r="B7" t="s" s="24">
        <v>19</v>
      </c>
      <c r="C7" t="s" s="25">
        <v>20</v>
      </c>
      <c r="D7" t="s" s="25">
        <v>21</v>
      </c>
      <c r="E7" s="26">
        <v>44225</v>
      </c>
      <c r="F7" s="27">
        <v>36580</v>
      </c>
      <c r="G7" t="s" s="25">
        <v>22</v>
      </c>
      <c r="H7" t="s" s="25">
        <v>23</v>
      </c>
      <c r="I7" t="s" s="25">
        <v>24</v>
      </c>
      <c r="J7" t="s" s="25">
        <v>25</v>
      </c>
      <c r="K7" t="s" s="25">
        <v>26</v>
      </c>
      <c r="L7" t="s" s="25">
        <v>27</v>
      </c>
    </row>
    <row r="8" ht="38.65" customHeight="1">
      <c r="A8" s="23">
        <f>SUM(A7+1)</f>
        <v>2</v>
      </c>
      <c r="B8" t="s" s="24">
        <v>28</v>
      </c>
      <c r="C8" t="s" s="25">
        <v>29</v>
      </c>
      <c r="D8" t="s" s="25">
        <v>30</v>
      </c>
      <c r="E8" s="26">
        <v>45222</v>
      </c>
      <c r="F8" s="27">
        <v>44682</v>
      </c>
      <c r="G8" t="s" s="25">
        <v>31</v>
      </c>
      <c r="H8" t="s" s="25">
        <v>32</v>
      </c>
      <c r="I8" s="25"/>
      <c r="J8" t="s" s="25">
        <v>33</v>
      </c>
      <c r="K8" t="s" s="25">
        <v>34</v>
      </c>
      <c r="L8" t="s" s="25">
        <v>35</v>
      </c>
    </row>
    <row r="9" ht="38.65" customHeight="1">
      <c r="A9" s="23">
        <f>SUM(A8+1)</f>
        <v>3</v>
      </c>
      <c r="B9" t="s" s="24">
        <v>36</v>
      </c>
      <c r="C9" t="s" s="25">
        <v>37</v>
      </c>
      <c r="D9" t="s" s="25">
        <v>38</v>
      </c>
      <c r="E9" s="28">
        <v>51791</v>
      </c>
      <c r="F9" t="s" s="29">
        <v>39</v>
      </c>
      <c r="G9" t="s" s="25">
        <v>31</v>
      </c>
      <c r="H9" t="s" s="25">
        <v>40</v>
      </c>
      <c r="I9" t="s" s="25">
        <v>41</v>
      </c>
      <c r="J9" s="16"/>
      <c r="K9" t="s" s="25">
        <v>42</v>
      </c>
      <c r="L9" t="s" s="25">
        <v>43</v>
      </c>
    </row>
    <row r="10" ht="32.1" customHeight="1">
      <c r="A10" s="23">
        <f>SUM(A9+1)</f>
        <v>4</v>
      </c>
      <c r="B10" t="s" s="24">
        <v>44</v>
      </c>
      <c r="C10" s="25"/>
      <c r="D10" t="s" s="25">
        <v>45</v>
      </c>
      <c r="E10" t="s" s="29">
        <v>46</v>
      </c>
      <c r="F10" s="30">
        <v>2024</v>
      </c>
      <c r="G10" t="s" s="25">
        <v>47</v>
      </c>
      <c r="H10" t="s" s="25">
        <v>48</v>
      </c>
      <c r="I10" s="25"/>
      <c r="J10" s="25"/>
      <c r="K10" t="s" s="25">
        <v>49</v>
      </c>
      <c r="L10" t="s" s="25">
        <v>50</v>
      </c>
    </row>
    <row r="11" ht="32.1" customHeight="1">
      <c r="A11" s="23">
        <f>SUM(A10+1)</f>
        <v>5</v>
      </c>
      <c r="B11" t="s" s="24">
        <v>51</v>
      </c>
      <c r="C11" t="s" s="25">
        <v>52</v>
      </c>
      <c r="D11" t="s" s="25">
        <v>38</v>
      </c>
      <c r="E11" s="26">
        <v>44367</v>
      </c>
      <c r="F11" s="27">
        <v>39897</v>
      </c>
      <c r="G11" t="s" s="25">
        <v>53</v>
      </c>
      <c r="H11" t="s" s="25">
        <v>54</v>
      </c>
      <c r="I11" t="s" s="25">
        <v>55</v>
      </c>
      <c r="J11" t="s" s="25">
        <v>56</v>
      </c>
      <c r="K11" t="s" s="25">
        <v>57</v>
      </c>
      <c r="L11" t="s" s="25">
        <v>58</v>
      </c>
    </row>
    <row r="12" ht="32.1" customHeight="1">
      <c r="A12" s="23">
        <f>SUM(A11+1)</f>
        <v>6</v>
      </c>
      <c r="B12" t="s" s="24">
        <v>59</v>
      </c>
      <c r="C12" t="s" s="25">
        <v>60</v>
      </c>
      <c r="D12" t="s" s="25">
        <v>61</v>
      </c>
      <c r="E12" s="28">
        <v>26022</v>
      </c>
      <c r="F12" t="s" s="29">
        <v>39</v>
      </c>
      <c r="G12" t="s" s="25">
        <v>31</v>
      </c>
      <c r="H12" t="s" s="25">
        <v>62</v>
      </c>
      <c r="I12" s="16"/>
      <c r="J12" t="s" s="25">
        <v>63</v>
      </c>
      <c r="K12" t="s" s="25">
        <v>64</v>
      </c>
      <c r="L12" t="s" s="25">
        <v>65</v>
      </c>
    </row>
    <row r="13" ht="32.1" customHeight="1">
      <c r="A13" s="23">
        <f>SUM(A12+1)</f>
        <v>7</v>
      </c>
      <c r="B13" t="s" s="24">
        <v>66</v>
      </c>
      <c r="C13" t="s" s="25">
        <v>67</v>
      </c>
      <c r="D13" t="s" s="25">
        <v>68</v>
      </c>
      <c r="E13" s="26"/>
      <c r="F13" s="27">
        <v>44570</v>
      </c>
      <c r="G13" t="s" s="25">
        <v>69</v>
      </c>
      <c r="H13" t="s" s="25">
        <v>70</v>
      </c>
      <c r="I13" t="s" s="25">
        <v>71</v>
      </c>
      <c r="J13" t="s" s="25">
        <v>72</v>
      </c>
      <c r="K13" t="s" s="25">
        <v>73</v>
      </c>
      <c r="L13" t="s" s="25">
        <v>74</v>
      </c>
    </row>
    <row r="14" ht="44.1" customHeight="1">
      <c r="A14" s="23">
        <f>SUM(A13+1)</f>
        <v>8</v>
      </c>
      <c r="B14" t="s" s="24">
        <v>75</v>
      </c>
      <c r="C14" t="s" s="25">
        <v>76</v>
      </c>
      <c r="D14" t="s" s="25">
        <v>77</v>
      </c>
      <c r="E14" s="26">
        <v>37165</v>
      </c>
      <c r="F14" s="27">
        <v>44927</v>
      </c>
      <c r="G14" t="s" s="25">
        <v>78</v>
      </c>
      <c r="H14" t="s" s="25">
        <v>79</v>
      </c>
      <c r="I14" t="s" s="25">
        <v>80</v>
      </c>
      <c r="J14" t="s" s="25">
        <v>81</v>
      </c>
      <c r="K14" s="25"/>
      <c r="L14" t="s" s="25">
        <v>82</v>
      </c>
    </row>
    <row r="15" ht="32.1" customHeight="1">
      <c r="A15" s="23">
        <f>SUM(A14+1)</f>
        <v>9</v>
      </c>
      <c r="B15" t="s" s="24">
        <v>83</v>
      </c>
      <c r="C15" t="s" s="25">
        <v>84</v>
      </c>
      <c r="D15" t="s" s="25">
        <v>45</v>
      </c>
      <c r="E15" s="26">
        <v>44349</v>
      </c>
      <c r="F15" s="31">
        <v>40695</v>
      </c>
      <c r="G15" t="s" s="25">
        <v>85</v>
      </c>
      <c r="H15" t="s" s="25">
        <v>86</v>
      </c>
      <c r="I15" t="s" s="25">
        <v>87</v>
      </c>
      <c r="J15" t="s" s="25">
        <v>88</v>
      </c>
      <c r="K15" t="s" s="25">
        <v>89</v>
      </c>
      <c r="L15" t="s" s="25">
        <v>90</v>
      </c>
    </row>
    <row r="16" ht="32.1" customHeight="1">
      <c r="A16" s="23">
        <f>SUM(A15+1)</f>
        <v>10</v>
      </c>
      <c r="B16" t="s" s="24">
        <v>91</v>
      </c>
      <c r="C16" t="s" s="25">
        <v>92</v>
      </c>
      <c r="D16" t="s" s="25">
        <v>93</v>
      </c>
      <c r="E16" s="26">
        <v>44389</v>
      </c>
      <c r="F16" s="27">
        <v>39170</v>
      </c>
      <c r="G16" t="s" s="25">
        <v>94</v>
      </c>
      <c r="H16" t="s" s="25">
        <v>95</v>
      </c>
      <c r="I16" t="s" s="25">
        <v>96</v>
      </c>
      <c r="J16" t="s" s="25">
        <v>97</v>
      </c>
      <c r="K16" t="s" s="25">
        <v>98</v>
      </c>
      <c r="L16" t="s" s="25">
        <v>99</v>
      </c>
    </row>
    <row r="17" ht="32.1" customHeight="1">
      <c r="A17" s="23">
        <f>SUM(A16+1)</f>
        <v>11</v>
      </c>
      <c r="B17" t="s" s="24">
        <v>100</v>
      </c>
      <c r="C17" t="s" s="25">
        <v>101</v>
      </c>
      <c r="D17" t="s" s="25">
        <v>102</v>
      </c>
      <c r="E17" s="32"/>
      <c r="F17" s="33">
        <v>41731</v>
      </c>
      <c r="G17" s="16"/>
      <c r="H17" s="16"/>
      <c r="I17" t="s" s="25">
        <v>103</v>
      </c>
      <c r="J17" s="16"/>
      <c r="K17" t="s" s="25">
        <v>104</v>
      </c>
      <c r="L17" t="s" s="25">
        <v>105</v>
      </c>
    </row>
    <row r="18" ht="26.7" customHeight="1">
      <c r="A18" s="23">
        <f>SUM(A17+1)</f>
        <v>12</v>
      </c>
      <c r="B18" t="s" s="24">
        <v>106</v>
      </c>
      <c r="C18" s="16"/>
      <c r="D18" t="s" s="25">
        <v>107</v>
      </c>
      <c r="E18" s="34"/>
      <c r="F18" t="s" s="29">
        <v>39</v>
      </c>
      <c r="G18" t="s" s="25">
        <v>47</v>
      </c>
      <c r="H18" t="s" s="25">
        <v>108</v>
      </c>
      <c r="I18" t="s" s="25">
        <v>109</v>
      </c>
      <c r="J18" s="16"/>
      <c r="K18" s="16"/>
      <c r="L18" t="s" s="25">
        <v>110</v>
      </c>
    </row>
    <row r="19" ht="26.7" customHeight="1">
      <c r="A19" s="23">
        <f>SUM(A18+1)</f>
        <v>13</v>
      </c>
      <c r="B19" t="s" s="24">
        <v>111</v>
      </c>
      <c r="C19" s="16"/>
      <c r="D19" t="s" s="25">
        <v>93</v>
      </c>
      <c r="E19" s="34">
        <v>27341</v>
      </c>
      <c r="F19" t="s" s="29">
        <v>39</v>
      </c>
      <c r="G19" t="s" s="25">
        <v>112</v>
      </c>
      <c r="H19" t="s" s="25">
        <v>113</v>
      </c>
      <c r="I19" s="16"/>
      <c r="J19" t="s" s="25">
        <v>97</v>
      </c>
      <c r="K19" t="s" s="25">
        <v>114</v>
      </c>
      <c r="L19" t="s" s="25">
        <v>115</v>
      </c>
    </row>
    <row r="20" ht="14.7" customHeight="1">
      <c r="A20" s="23">
        <f>SUM(A19+1)</f>
        <v>14</v>
      </c>
      <c r="B20" t="s" s="24">
        <v>116</v>
      </c>
      <c r="C20" s="16"/>
      <c r="D20" t="s" s="25">
        <v>21</v>
      </c>
      <c r="E20" s="32"/>
      <c r="F20" s="33">
        <v>41657</v>
      </c>
      <c r="G20" s="16"/>
      <c r="H20" s="16"/>
      <c r="I20" t="s" s="25">
        <v>117</v>
      </c>
      <c r="J20" t="s" s="25">
        <v>118</v>
      </c>
      <c r="K20" s="16"/>
      <c r="L20" t="s" s="25">
        <v>119</v>
      </c>
    </row>
    <row r="21" ht="26.7" customHeight="1">
      <c r="A21" s="23">
        <f>SUM(A20+1)</f>
        <v>15</v>
      </c>
      <c r="B21" t="s" s="24">
        <v>120</v>
      </c>
      <c r="C21" t="s" s="25">
        <v>121</v>
      </c>
      <c r="D21" t="s" s="25">
        <v>30</v>
      </c>
      <c r="E21" s="35">
        <v>17482</v>
      </c>
      <c r="F21" s="30">
        <v>2024</v>
      </c>
      <c r="G21" t="s" s="25">
        <v>121</v>
      </c>
      <c r="H21" t="s" s="25">
        <v>122</v>
      </c>
      <c r="I21" s="16"/>
      <c r="J21" s="16"/>
      <c r="K21" t="s" s="25">
        <v>123</v>
      </c>
      <c r="L21" t="s" s="25">
        <v>124</v>
      </c>
    </row>
    <row r="22" ht="26.7" customHeight="1">
      <c r="A22" s="23">
        <f>SUM(A21+1)</f>
        <v>16</v>
      </c>
      <c r="B22" t="s" s="24">
        <v>125</v>
      </c>
      <c r="C22" t="s" s="25">
        <v>121</v>
      </c>
      <c r="D22" t="s" s="25">
        <v>126</v>
      </c>
      <c r="E22" s="35">
        <v>13340</v>
      </c>
      <c r="F22" s="30">
        <v>2024</v>
      </c>
      <c r="G22" t="s" s="25">
        <v>121</v>
      </c>
      <c r="H22" t="s" s="25">
        <v>122</v>
      </c>
      <c r="I22" s="16"/>
      <c r="J22" s="16"/>
      <c r="K22" t="s" s="25">
        <v>123</v>
      </c>
      <c r="L22" t="s" s="25">
        <v>127</v>
      </c>
    </row>
    <row r="23" ht="14.7" customHeight="1">
      <c r="A23" s="23">
        <f>SUM(A22+1)</f>
        <v>17</v>
      </c>
      <c r="B23" t="s" s="24">
        <v>128</v>
      </c>
      <c r="C23" s="16"/>
      <c r="D23" t="s" s="25">
        <v>129</v>
      </c>
      <c r="E23" s="32"/>
      <c r="F23" s="33">
        <v>43405</v>
      </c>
      <c r="G23" s="16"/>
      <c r="H23" s="16"/>
      <c r="I23" s="16"/>
      <c r="J23" s="16"/>
      <c r="K23" s="16"/>
      <c r="L23" t="s" s="25">
        <v>130</v>
      </c>
    </row>
    <row r="24" ht="26.7" customHeight="1">
      <c r="A24" s="23">
        <f>SUM(A23+1)</f>
        <v>18</v>
      </c>
      <c r="B24" t="s" s="24">
        <v>131</v>
      </c>
      <c r="C24" t="s" s="25">
        <v>132</v>
      </c>
      <c r="D24" t="s" s="25">
        <v>133</v>
      </c>
      <c r="E24" s="26">
        <v>44385</v>
      </c>
      <c r="F24" s="33">
        <v>39701</v>
      </c>
      <c r="G24" t="s" s="25">
        <v>85</v>
      </c>
      <c r="H24" t="s" s="25">
        <v>134</v>
      </c>
      <c r="I24" t="s" s="25">
        <v>135</v>
      </c>
      <c r="J24" t="s" s="25">
        <v>136</v>
      </c>
      <c r="K24" t="s" s="25">
        <v>136</v>
      </c>
      <c r="L24" t="s" s="25">
        <v>137</v>
      </c>
    </row>
    <row r="25" ht="26.7" customHeight="1">
      <c r="A25" s="23">
        <f>SUM(A24+1)</f>
        <v>19</v>
      </c>
      <c r="B25" t="s" s="24">
        <v>138</v>
      </c>
      <c r="C25" t="s" s="25">
        <v>139</v>
      </c>
      <c r="D25" t="s" s="25">
        <v>140</v>
      </c>
      <c r="E25" s="36">
        <v>15676</v>
      </c>
      <c r="F25" s="33">
        <v>40148</v>
      </c>
      <c r="G25" t="s" s="25">
        <v>141</v>
      </c>
      <c r="H25" t="s" s="25">
        <v>142</v>
      </c>
      <c r="I25" t="s" s="25">
        <v>143</v>
      </c>
      <c r="J25" s="16"/>
      <c r="K25" s="16"/>
      <c r="L25" t="s" s="25">
        <v>144</v>
      </c>
    </row>
    <row r="26" ht="26.7" customHeight="1">
      <c r="A26" s="23">
        <f>SUM(A25+1)</f>
        <v>20</v>
      </c>
      <c r="B26" t="s" s="24">
        <v>145</v>
      </c>
      <c r="C26" t="s" s="25">
        <v>146</v>
      </c>
      <c r="D26" t="s" s="25">
        <v>147</v>
      </c>
      <c r="E26" s="26">
        <v>44331</v>
      </c>
      <c r="F26" s="27">
        <v>40909</v>
      </c>
      <c r="G26" t="s" s="25">
        <v>148</v>
      </c>
      <c r="H26" t="s" s="25">
        <v>149</v>
      </c>
      <c r="I26" s="25"/>
      <c r="J26" s="16"/>
      <c r="K26" t="s" s="25">
        <v>150</v>
      </c>
      <c r="L26" t="s" s="25">
        <v>151</v>
      </c>
    </row>
    <row r="27" ht="26.7" customHeight="1">
      <c r="A27" s="23">
        <f>SUM(A26+1)</f>
        <v>21</v>
      </c>
      <c r="B27" t="s" s="24">
        <v>152</v>
      </c>
      <c r="C27" t="s" s="25">
        <v>153</v>
      </c>
      <c r="D27" t="s" s="25">
        <v>154</v>
      </c>
      <c r="E27" s="26">
        <v>44269</v>
      </c>
      <c r="F27" s="27">
        <v>38743</v>
      </c>
      <c r="G27" t="s" s="25">
        <v>155</v>
      </c>
      <c r="H27" t="s" s="25">
        <v>156</v>
      </c>
      <c r="I27" t="s" s="25">
        <v>157</v>
      </c>
      <c r="J27" t="s" s="25">
        <v>158</v>
      </c>
      <c r="K27" s="16"/>
      <c r="L27" t="s" s="25">
        <v>159</v>
      </c>
    </row>
    <row r="28" ht="26.7" customHeight="1">
      <c r="A28" s="23">
        <f>SUM(A27+1)</f>
        <v>22</v>
      </c>
      <c r="B28" t="s" s="24">
        <v>160</v>
      </c>
      <c r="C28" t="s" s="25">
        <v>161</v>
      </c>
      <c r="D28" t="s" s="25">
        <v>162</v>
      </c>
      <c r="E28" s="34">
        <v>16021</v>
      </c>
      <c r="F28" s="30">
        <v>2013</v>
      </c>
      <c r="G28" t="s" s="25">
        <v>163</v>
      </c>
      <c r="H28" t="s" s="25">
        <v>164</v>
      </c>
      <c r="I28" t="s" s="25">
        <v>165</v>
      </c>
      <c r="J28" s="16"/>
      <c r="K28" t="s" s="25">
        <v>166</v>
      </c>
      <c r="L28" t="s" s="25">
        <v>167</v>
      </c>
    </row>
    <row r="29" ht="26.7" customHeight="1">
      <c r="A29" s="23">
        <f>SUM(A28+1)</f>
        <v>23</v>
      </c>
      <c r="B29" t="s" s="24">
        <v>168</v>
      </c>
      <c r="C29" t="s" s="25">
        <v>169</v>
      </c>
      <c r="D29" t="s" s="25">
        <v>170</v>
      </c>
      <c r="E29" s="28">
        <v>52996</v>
      </c>
      <c r="F29" t="s" s="29">
        <v>39</v>
      </c>
      <c r="G29" t="s" s="25">
        <v>31</v>
      </c>
      <c r="H29" t="s" s="25">
        <v>171</v>
      </c>
      <c r="I29" t="s" s="25">
        <v>172</v>
      </c>
      <c r="J29" s="16"/>
      <c r="K29" t="s" s="25">
        <v>173</v>
      </c>
      <c r="L29" t="s" s="25">
        <v>174</v>
      </c>
    </row>
    <row r="30" ht="26.7" customHeight="1">
      <c r="A30" s="23">
        <f>SUM(A29+1)</f>
        <v>24</v>
      </c>
      <c r="B30" t="s" s="24">
        <v>175</v>
      </c>
      <c r="C30" t="s" s="25">
        <v>176</v>
      </c>
      <c r="D30" t="s" s="25">
        <v>177</v>
      </c>
      <c r="E30" s="28">
        <v>52161</v>
      </c>
      <c r="F30" t="s" s="29">
        <v>39</v>
      </c>
      <c r="G30" t="s" s="25">
        <v>31</v>
      </c>
      <c r="H30" t="s" s="25">
        <v>178</v>
      </c>
      <c r="I30" s="16"/>
      <c r="J30" s="16"/>
      <c r="K30" t="s" s="25">
        <v>179</v>
      </c>
      <c r="L30" t="s" s="25">
        <v>180</v>
      </c>
    </row>
    <row r="31" ht="26.7" customHeight="1">
      <c r="A31" s="23">
        <f>SUM(A30+1)</f>
        <v>25</v>
      </c>
      <c r="B31" t="s" s="24">
        <v>181</v>
      </c>
      <c r="C31" t="s" s="25">
        <v>182</v>
      </c>
      <c r="D31" t="s" s="25">
        <v>183</v>
      </c>
      <c r="E31" s="32"/>
      <c r="F31" s="16"/>
      <c r="G31" t="s" s="25">
        <v>121</v>
      </c>
      <c r="H31" t="s" s="25">
        <v>184</v>
      </c>
      <c r="I31" t="s" s="25">
        <v>185</v>
      </c>
      <c r="J31" s="16"/>
      <c r="K31" t="s" s="25">
        <v>186</v>
      </c>
      <c r="L31" t="s" s="25">
        <v>187</v>
      </c>
    </row>
    <row r="32" ht="38.7" customHeight="1">
      <c r="A32" s="23">
        <f>SUM(A31+1)</f>
        <v>26</v>
      </c>
      <c r="B32" t="s" s="24">
        <v>188</v>
      </c>
      <c r="C32" t="s" s="25">
        <v>31</v>
      </c>
      <c r="D32" t="s" s="25">
        <v>189</v>
      </c>
      <c r="E32" s="34">
        <v>14896</v>
      </c>
      <c r="F32" s="16"/>
      <c r="G32" t="s" s="25">
        <v>31</v>
      </c>
      <c r="H32" t="s" s="25">
        <v>190</v>
      </c>
      <c r="I32" t="s" s="25">
        <v>185</v>
      </c>
      <c r="J32" s="16"/>
      <c r="K32" s="25"/>
      <c r="L32" t="s" s="25">
        <v>191</v>
      </c>
    </row>
    <row r="33" ht="38.7" customHeight="1">
      <c r="A33" s="23">
        <f>SUM(A32+1)</f>
        <v>27</v>
      </c>
      <c r="B33" t="s" s="24">
        <v>192</v>
      </c>
      <c r="C33" t="s" s="25">
        <v>193</v>
      </c>
      <c r="D33" t="s" s="25">
        <v>194</v>
      </c>
      <c r="E33" s="26">
        <v>44475</v>
      </c>
      <c r="F33" s="37">
        <v>38701</v>
      </c>
      <c r="G33" t="s" s="25">
        <v>195</v>
      </c>
      <c r="H33" t="s" s="25">
        <v>196</v>
      </c>
      <c r="I33" s="25"/>
      <c r="J33" s="16"/>
      <c r="K33" t="s" s="25">
        <v>197</v>
      </c>
      <c r="L33" t="s" s="25">
        <v>198</v>
      </c>
    </row>
    <row r="34" ht="26.7" customHeight="1">
      <c r="A34" s="23">
        <f>SUM(A33+1)</f>
        <v>28</v>
      </c>
      <c r="B34" t="s" s="24">
        <v>199</v>
      </c>
      <c r="C34" t="s" s="25">
        <v>200</v>
      </c>
      <c r="D34" t="s" s="25">
        <v>201</v>
      </c>
      <c r="E34" s="26">
        <v>28597</v>
      </c>
      <c r="F34" s="37"/>
      <c r="G34" t="s" s="25">
        <v>202</v>
      </c>
      <c r="H34" t="s" s="25">
        <v>203</v>
      </c>
      <c r="I34" t="s" s="25">
        <v>204</v>
      </c>
      <c r="J34" s="16"/>
      <c r="K34" t="s" s="25">
        <v>205</v>
      </c>
      <c r="L34" t="s" s="38">
        <v>206</v>
      </c>
    </row>
    <row r="35" ht="26.7" customHeight="1">
      <c r="A35" t="s" s="21">
        <v>207</v>
      </c>
      <c r="B35" s="15"/>
      <c r="C35" s="16"/>
      <c r="D35" s="16"/>
      <c r="E35" s="32"/>
      <c r="F35" s="16"/>
      <c r="G35" s="16"/>
      <c r="H35" s="16"/>
      <c r="I35" s="16"/>
      <c r="J35" s="16"/>
      <c r="K35" s="16"/>
      <c r="L35" s="16"/>
    </row>
    <row r="36" ht="14.7" customHeight="1">
      <c r="A36" s="39"/>
      <c r="B36" s="24"/>
      <c r="C36" s="16"/>
      <c r="D36" s="16"/>
      <c r="E36" s="32"/>
      <c r="F36" s="16"/>
      <c r="G36" s="16"/>
      <c r="H36" s="16"/>
      <c r="I36" s="16"/>
      <c r="J36" s="16"/>
      <c r="K36" s="16"/>
      <c r="L36" s="16"/>
    </row>
    <row r="37" ht="20.1" customHeight="1">
      <c r="A37" s="39"/>
      <c r="B37" s="24"/>
      <c r="C37" s="16"/>
      <c r="D37" s="16"/>
      <c r="E37" s="32"/>
      <c r="F37" s="16"/>
      <c r="G37" s="16"/>
      <c r="H37" s="16"/>
      <c r="I37" s="16"/>
      <c r="J37" s="16"/>
      <c r="K37" s="16"/>
      <c r="L37" s="16"/>
    </row>
    <row r="38" ht="14.7" customHeight="1">
      <c r="A38" t="s" s="40">
        <v>208</v>
      </c>
      <c r="B38" s="24"/>
      <c r="C38" s="16"/>
      <c r="D38" s="16"/>
      <c r="E38" s="32"/>
      <c r="F38" s="16"/>
      <c r="G38" s="16"/>
      <c r="H38" s="16"/>
      <c r="I38" s="16"/>
      <c r="J38" s="16"/>
      <c r="K38" s="16"/>
      <c r="L38" s="16"/>
    </row>
    <row r="39" ht="26.7" customHeight="1">
      <c r="A39" s="39"/>
      <c r="B39" t="s" s="24">
        <v>209</v>
      </c>
      <c r="C39" s="16"/>
      <c r="D39" t="s" s="25">
        <v>210</v>
      </c>
      <c r="E39" s="32"/>
      <c r="F39" s="16"/>
      <c r="G39" s="16"/>
      <c r="H39" s="16"/>
      <c r="I39" s="16"/>
      <c r="J39" s="16"/>
      <c r="K39" t="s" s="25">
        <v>211</v>
      </c>
      <c r="L39" t="s" s="25">
        <v>212</v>
      </c>
    </row>
    <row r="40" ht="20.1" customHeight="1">
      <c r="A40" s="39"/>
      <c r="B40" s="24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ht="20.1" customHeight="1">
      <c r="A41" s="39"/>
      <c r="B41" s="24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ht="20.1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ht="26.1" customHeight="1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6"/>
    </row>
    <row r="44" ht="25.15" customHeight="1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6"/>
    </row>
    <row r="45" ht="20.1" customHeight="1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9"/>
    </row>
  </sheetData>
  <mergeCells count="1">
    <mergeCell ref="A1:L1"/>
  </mergeCells>
  <hyperlinks>
    <hyperlink ref="L7" r:id="rId1" location="" tooltip="" display="alarconins@mcn.org"/>
    <hyperlink ref="L8" r:id="rId2" location="" tooltip="" display="margaret.black@evrealestate.commargaretblack@msn.com"/>
    <hyperlink ref="L9" r:id="rId3" location="" tooltip="" display="mebrown@mcn.org"/>
    <hyperlink ref="L10" r:id="rId4" location="" tooltip="" display="scim@mcn.org"/>
    <hyperlink ref="L11" r:id="rId5" location="" tooltip="" display="jcottledo@gmail.org"/>
    <hyperlink ref="L12" r:id="rId6" location="" tooltip="" display="gravityofgrace@gmail.com"/>
    <hyperlink ref="L13" r:id="rId7" location="" tooltip="" display="rmichaelgarratt@gmail.com"/>
    <hyperlink ref="L14" r:id="rId8" location="" tooltip="" display="warnerhendricks@gmail.com"/>
    <hyperlink ref="L15" r:id="rId9" location="" tooltip="" display="jghopper@gmail.com"/>
    <hyperlink ref="L16" r:id="rId10" location="" tooltip="" display="pamela@mcn.org"/>
    <hyperlink ref="L17" r:id="rId11" location="" tooltip="" display="susankeller6000@gmail.com"/>
    <hyperlink ref="L18" r:id="rId12" location="" tooltip="" display="ckara@mcn.org"/>
    <hyperlink ref="L20" r:id="rId13" location="" tooltip="" display="sean.leland.t2lc@statefarm.com"/>
    <hyperlink ref="L21" r:id="rId14" location="" tooltip="" display="ladonnamcd@hotmail.com"/>
    <hyperlink ref="L22" r:id="rId15" location="" tooltip="" display="rickmcd@mcn.org"/>
    <hyperlink ref="L23" r:id="rId16" location="" tooltip="" display="aamorzenti@ucdavis.edu"/>
    <hyperlink ref="L25" r:id="rId17" location="" tooltip="" display="peterose@mcn.org"/>
    <hyperlink ref="L26" r:id="rId18" location="" tooltip="" display="schuler.donna@gmail.com"/>
    <hyperlink ref="L27" r:id="rId19" location="" tooltip="" display="bstickel@mcn.org"/>
    <hyperlink ref="L28" r:id="rId20" location="" tooltip="" display="jeffrystubbs@yahoo.com"/>
    <hyperlink ref="L29" r:id="rId21" location="" tooltip="" display="terry.surles@iclud.com"/>
    <hyperlink ref="L31" r:id="rId22" location="" tooltip="" display="biseball@aol.com"/>
    <hyperlink ref="L32" r:id="rId23" location="" tooltip="" display="pacrdg@mcn.org"/>
    <hyperlink ref="L33" r:id="rId24" location="" tooltip="" display="watsondmw@comcast.net"/>
    <hyperlink ref="L34" r:id="rId25" location="" tooltip="" display="s.zehm@petafos.de"/>
    <hyperlink ref="L39" r:id="rId26" location="" tooltip="" display="SueMcKinney@AltinBiosciences.com"/>
  </hyperlinks>
  <pageMargins left="0.11811" right="0.11811" top="0.354331" bottom="0.15748" header="0.275591" footer="0.27559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