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rry\Documents\OWQ Newsletter 2022 - 2023\June 2023 Newsletter\"/>
    </mc:Choice>
  </mc:AlternateContent>
  <xr:revisionPtr revIDLastSave="0" documentId="8_{5D568826-199C-4D1B-A168-20DEC3918E0B}" xr6:coauthVersionLast="47" xr6:coauthVersionMax="47" xr10:uidLastSave="{00000000-0000-0000-0000-000000000000}"/>
  <bookViews>
    <workbookView xWindow="-110" yWindow="-110" windowWidth="19420" windowHeight="10300" activeTab="1" xr2:uid="{8BB7C46E-050B-4522-A504-3329E5FAD552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2" l="1"/>
  <c r="C44" i="2"/>
  <c r="C45" i="2" s="1"/>
  <c r="H44" i="2"/>
  <c r="H45" i="2" s="1"/>
  <c r="G44" i="2"/>
  <c r="D29" i="2"/>
  <c r="C29" i="2"/>
  <c r="D22" i="2"/>
  <c r="C22" i="2"/>
  <c r="H16" i="2"/>
  <c r="G16" i="2"/>
  <c r="D16" i="2"/>
  <c r="C16" i="2"/>
  <c r="H10" i="2"/>
  <c r="G10" i="2"/>
  <c r="D10" i="2"/>
  <c r="C10" i="2"/>
  <c r="H6" i="2"/>
  <c r="G6" i="2"/>
  <c r="G45" i="2" s="1"/>
  <c r="D6" i="2"/>
  <c r="D45" i="2" s="1"/>
  <c r="C6" i="2"/>
  <c r="E14" i="1"/>
  <c r="C22" i="1"/>
  <c r="D22" i="1"/>
  <c r="F22" i="1"/>
  <c r="L43" i="1"/>
  <c r="J43" i="1"/>
  <c r="I43" i="1"/>
  <c r="L16" i="1"/>
  <c r="J16" i="1"/>
  <c r="I16" i="1"/>
  <c r="L10" i="1"/>
  <c r="J10" i="1"/>
  <c r="I10" i="1"/>
  <c r="L6" i="1"/>
  <c r="J6" i="1"/>
  <c r="I6" i="1"/>
  <c r="K34" i="1"/>
  <c r="K33" i="1"/>
  <c r="K32" i="1"/>
  <c r="K31" i="1"/>
  <c r="K13" i="1"/>
  <c r="K16" i="1" s="1"/>
  <c r="K8" i="1"/>
  <c r="K10" i="1" s="1"/>
  <c r="K5" i="1"/>
  <c r="K6" i="1" s="1"/>
  <c r="F44" i="1"/>
  <c r="F29" i="1"/>
  <c r="F16" i="1"/>
  <c r="F10" i="1"/>
  <c r="F6" i="1"/>
  <c r="D44" i="1"/>
  <c r="C44" i="1"/>
  <c r="D29" i="1"/>
  <c r="C29" i="1"/>
  <c r="D16" i="1"/>
  <c r="C16" i="1"/>
  <c r="D10" i="1"/>
  <c r="C10" i="1"/>
  <c r="D6" i="1"/>
  <c r="C6" i="1"/>
  <c r="E8" i="1"/>
  <c r="E43" i="1"/>
  <c r="E42" i="1"/>
  <c r="E41" i="1"/>
  <c r="E40" i="1"/>
  <c r="E39" i="1"/>
  <c r="E38" i="1"/>
  <c r="E37" i="1"/>
  <c r="E36" i="1"/>
  <c r="E34" i="1"/>
  <c r="E33" i="1"/>
  <c r="E32" i="1"/>
  <c r="E31" i="1"/>
  <c r="E28" i="1"/>
  <c r="E27" i="1"/>
  <c r="E26" i="1"/>
  <c r="E25" i="1"/>
  <c r="E24" i="1"/>
  <c r="E21" i="1"/>
  <c r="E20" i="1"/>
  <c r="E19" i="1"/>
  <c r="E18" i="1"/>
  <c r="E15" i="1"/>
  <c r="E13" i="1"/>
  <c r="E12" i="1"/>
  <c r="E5" i="1"/>
  <c r="E4" i="1"/>
  <c r="E3" i="1"/>
  <c r="E2" i="1"/>
  <c r="E22" i="1" l="1"/>
  <c r="K43" i="1"/>
  <c r="L44" i="1"/>
  <c r="J44" i="1"/>
  <c r="K44" i="1"/>
  <c r="I44" i="1"/>
  <c r="E16" i="1"/>
  <c r="E44" i="1"/>
  <c r="E6" i="1"/>
  <c r="E29" i="1"/>
  <c r="E10" i="1"/>
  <c r="F45" i="1"/>
  <c r="D45" i="1"/>
  <c r="C45" i="1"/>
  <c r="E45" i="1" l="1"/>
</calcChain>
</file>

<file path=xl/sharedStrings.xml><?xml version="1.0" encoding="utf-8"?>
<sst xmlns="http://schemas.openxmlformats.org/spreadsheetml/2006/main" count="130" uniqueCount="56">
  <si>
    <t>Expense to date</t>
  </si>
  <si>
    <t>Difference</t>
  </si>
  <si>
    <t>Hospitality</t>
  </si>
  <si>
    <t>Food Table Supplies</t>
  </si>
  <si>
    <t>Name Tag Drawing</t>
  </si>
  <si>
    <t>Greeting cards/
flowers</t>
  </si>
  <si>
    <t>Raffles</t>
  </si>
  <si>
    <t>Education</t>
  </si>
  <si>
    <t>Retreats</t>
  </si>
  <si>
    <t>Special Events</t>
  </si>
  <si>
    <t>BBQ/Luncheon</t>
  </si>
  <si>
    <t>Brown bag</t>
  </si>
  <si>
    <t>Holiday party</t>
  </si>
  <si>
    <t>Service</t>
  </si>
  <si>
    <t>Batting</t>
  </si>
  <si>
    <t>Supplies</t>
  </si>
  <si>
    <t>Dress-a-Girl</t>
  </si>
  <si>
    <t>Fabric</t>
  </si>
  <si>
    <t>Communications</t>
  </si>
  <si>
    <t>Word Press</t>
  </si>
  <si>
    <t>Domaine 
registry</t>
  </si>
  <si>
    <t>Zoom</t>
  </si>
  <si>
    <t>Newsletter</t>
  </si>
  <si>
    <t>Administrative</t>
  </si>
  <si>
    <t>PO Box</t>
  </si>
  <si>
    <t>Postage</t>
  </si>
  <si>
    <t>Senior Center donation</t>
  </si>
  <si>
    <t>QGNQ Dues and Travel</t>
  </si>
  <si>
    <t>Other Expense</t>
  </si>
  <si>
    <t>Annual CA Corp. filing fee</t>
  </si>
  <si>
    <t>President's quilt</t>
  </si>
  <si>
    <t>President's petty cash</t>
  </si>
  <si>
    <t>SCCQG Dues</t>
  </si>
  <si>
    <t>Liability Insurance</t>
  </si>
  <si>
    <t>Income 
to date</t>
  </si>
  <si>
    <t>Brown Bag</t>
  </si>
  <si>
    <t>Donations</t>
  </si>
  <si>
    <t>Dues</t>
  </si>
  <si>
    <t>Quilt Show</t>
  </si>
  <si>
    <t>Challenge packets</t>
  </si>
  <si>
    <t>2022-2023 approved budget</t>
  </si>
  <si>
    <t>UNBUDGETED</t>
  </si>
  <si>
    <t>TOTAL HOSPITALITY</t>
  </si>
  <si>
    <t>TOTAL EDUCATION</t>
  </si>
  <si>
    <t>TOTAL SPECIAL EVENTS</t>
  </si>
  <si>
    <t>TOTAL SERVICE</t>
  </si>
  <si>
    <t>TOTAL COMMUNICATIONS</t>
  </si>
  <si>
    <t>TOTAL ADMINISTRATION</t>
  </si>
  <si>
    <t>DRAFT 
2023-2024 Budget</t>
  </si>
  <si>
    <t>EXPENSE</t>
  </si>
  <si>
    <t>INCOME</t>
  </si>
  <si>
    <t>TOTAL OWQ BUDGET</t>
  </si>
  <si>
    <t>Block of the Month</t>
  </si>
  <si>
    <t>Class fees</t>
  </si>
  <si>
    <t>OWQ Guild Pins</t>
  </si>
  <si>
    <t>Classes, guest speakers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</si>
</sst>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3" xfId="0" applyFont="1" applyBorder="1"/>
    <xf numFmtId="2" fontId="3" fillId="0" borderId="1" xfId="0" applyNumberFormat="1" applyFont="1" applyBorder="1" applyAlignment="1">
      <alignment horizontal="right"/>
    </xf>
    <xf numFmtId="0" fontId="2" fillId="0" borderId="2" xfId="0" applyFont="1" applyBorder="1"/>
    <xf numFmtId="0" fontId="2" fillId="0" borderId="4" xfId="0" applyFont="1" applyBorder="1"/>
    <xf numFmtId="2" fontId="3" fillId="0" borderId="1" xfId="0" applyNumberFormat="1" applyFont="1" applyBorder="1"/>
    <xf numFmtId="2" fontId="3" fillId="0" borderId="2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2" fontId="4" fillId="0" borderId="1" xfId="0" applyNumberFormat="1" applyFont="1" applyBorder="1"/>
    <xf numFmtId="2" fontId="2" fillId="0" borderId="3" xfId="0" applyNumberFormat="1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0" fontId="5" fillId="0" borderId="0" xfId="0" applyFont="1"/>
    <xf numFmtId="2" fontId="6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wrapText="1"/>
    </xf>
    <xf numFmtId="2" fontId="3" fillId="2" borderId="1" xfId="0" applyNumberFormat="1" applyFont="1" applyFill="1" applyBorder="1" applyAlignment="1">
      <alignment horizontal="right"/>
    </xf>
    <xf numFmtId="0" fontId="2" fillId="2" borderId="2" xfId="0" applyFont="1" applyFill="1" applyBorder="1"/>
    <xf numFmtId="0" fontId="3" fillId="2" borderId="1" xfId="0" applyFont="1" applyFill="1" applyBorder="1"/>
    <xf numFmtId="2" fontId="7" fillId="0" borderId="1" xfId="0" applyNumberFormat="1" applyFont="1" applyBorder="1"/>
    <xf numFmtId="2" fontId="6" fillId="0" borderId="1" xfId="0" applyNumberFormat="1" applyFont="1" applyBorder="1"/>
    <xf numFmtId="0" fontId="5" fillId="0" borderId="1" xfId="0" applyFont="1" applyBorder="1"/>
    <xf numFmtId="0" fontId="0" fillId="0" borderId="1" xfId="0" applyBorder="1"/>
    <xf numFmtId="2" fontId="2" fillId="0" borderId="1" xfId="0" applyNumberFormat="1" applyFont="1" applyBorder="1"/>
    <xf numFmtId="2" fontId="2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4575-0542-4C42-B08C-3DFB862B171E}">
  <sheetPr>
    <pageSetUpPr fitToPage="1"/>
  </sheetPr>
  <dimension ref="A1:L45"/>
  <sheetViews>
    <sheetView workbookViewId="0">
      <selection sqref="A1:XFD1048576"/>
    </sheetView>
  </sheetViews>
  <sheetFormatPr defaultRowHeight="15.5" x14ac:dyDescent="0.35"/>
  <cols>
    <col min="1" max="1" width="15.3828125" customWidth="1"/>
    <col min="2" max="2" width="19.4609375" bestFit="1" customWidth="1"/>
    <col min="3" max="3" width="7.921875" style="2" customWidth="1"/>
    <col min="4" max="4" width="6.921875" style="2" customWidth="1"/>
    <col min="5" max="5" width="8.23046875" style="2" customWidth="1"/>
    <col min="6" max="6" width="11.3828125" bestFit="1" customWidth="1"/>
    <col min="7" max="7" width="3.921875" customWidth="1"/>
    <col min="8" max="8" width="19.15234375" style="17" bestFit="1" customWidth="1"/>
    <col min="9" max="9" width="8.69140625" style="17"/>
    <col min="234" max="234" width="19.07421875" bestFit="1" customWidth="1"/>
    <col min="235" max="235" width="18.69140625" bestFit="1" customWidth="1"/>
    <col min="236" max="236" width="7.921875" customWidth="1"/>
    <col min="237" max="237" width="6.921875" customWidth="1"/>
    <col min="238" max="238" width="8.23046875" customWidth="1"/>
    <col min="239" max="239" width="11.3828125" bestFit="1" customWidth="1"/>
    <col min="240" max="240" width="11.3828125" customWidth="1"/>
    <col min="241" max="241" width="19.07421875" bestFit="1" customWidth="1"/>
    <col min="242" max="242" width="19.15234375" bestFit="1" customWidth="1"/>
    <col min="243" max="243" width="11.3828125" bestFit="1" customWidth="1"/>
    <col min="244" max="245" width="11.3828125" customWidth="1"/>
    <col min="490" max="490" width="19.07421875" bestFit="1" customWidth="1"/>
    <col min="491" max="491" width="18.69140625" bestFit="1" customWidth="1"/>
    <col min="492" max="492" width="7.921875" customWidth="1"/>
    <col min="493" max="493" width="6.921875" customWidth="1"/>
    <col min="494" max="494" width="8.23046875" customWidth="1"/>
    <col min="495" max="495" width="11.3828125" bestFit="1" customWidth="1"/>
    <col min="496" max="496" width="11.3828125" customWidth="1"/>
    <col min="497" max="497" width="19.07421875" bestFit="1" customWidth="1"/>
    <col min="498" max="498" width="19.15234375" bestFit="1" customWidth="1"/>
    <col min="499" max="499" width="11.3828125" bestFit="1" customWidth="1"/>
    <col min="500" max="501" width="11.3828125" customWidth="1"/>
    <col min="746" max="746" width="19.07421875" bestFit="1" customWidth="1"/>
    <col min="747" max="747" width="18.69140625" bestFit="1" customWidth="1"/>
    <col min="748" max="748" width="7.921875" customWidth="1"/>
    <col min="749" max="749" width="6.921875" customWidth="1"/>
    <col min="750" max="750" width="8.23046875" customWidth="1"/>
    <col min="751" max="751" width="11.3828125" bestFit="1" customWidth="1"/>
    <col min="752" max="752" width="11.3828125" customWidth="1"/>
    <col min="753" max="753" width="19.07421875" bestFit="1" customWidth="1"/>
    <col min="754" max="754" width="19.15234375" bestFit="1" customWidth="1"/>
    <col min="755" max="755" width="11.3828125" bestFit="1" customWidth="1"/>
    <col min="756" max="757" width="11.3828125" customWidth="1"/>
    <col min="1002" max="1002" width="19.07421875" bestFit="1" customWidth="1"/>
    <col min="1003" max="1003" width="18.69140625" bestFit="1" customWidth="1"/>
    <col min="1004" max="1004" width="7.921875" customWidth="1"/>
    <col min="1005" max="1005" width="6.921875" customWidth="1"/>
    <col min="1006" max="1006" width="8.23046875" customWidth="1"/>
    <col min="1007" max="1007" width="11.3828125" bestFit="1" customWidth="1"/>
    <col min="1008" max="1008" width="11.3828125" customWidth="1"/>
    <col min="1009" max="1009" width="19.07421875" bestFit="1" customWidth="1"/>
    <col min="1010" max="1010" width="19.15234375" bestFit="1" customWidth="1"/>
    <col min="1011" max="1011" width="11.3828125" bestFit="1" customWidth="1"/>
    <col min="1012" max="1013" width="11.3828125" customWidth="1"/>
    <col min="1258" max="1258" width="19.07421875" bestFit="1" customWidth="1"/>
    <col min="1259" max="1259" width="18.69140625" bestFit="1" customWidth="1"/>
    <col min="1260" max="1260" width="7.921875" customWidth="1"/>
    <col min="1261" max="1261" width="6.921875" customWidth="1"/>
    <col min="1262" max="1262" width="8.23046875" customWidth="1"/>
    <col min="1263" max="1263" width="11.3828125" bestFit="1" customWidth="1"/>
    <col min="1264" max="1264" width="11.3828125" customWidth="1"/>
    <col min="1265" max="1265" width="19.07421875" bestFit="1" customWidth="1"/>
    <col min="1266" max="1266" width="19.15234375" bestFit="1" customWidth="1"/>
    <col min="1267" max="1267" width="11.3828125" bestFit="1" customWidth="1"/>
    <col min="1268" max="1269" width="11.3828125" customWidth="1"/>
    <col min="1514" max="1514" width="19.07421875" bestFit="1" customWidth="1"/>
    <col min="1515" max="1515" width="18.69140625" bestFit="1" customWidth="1"/>
    <col min="1516" max="1516" width="7.921875" customWidth="1"/>
    <col min="1517" max="1517" width="6.921875" customWidth="1"/>
    <col min="1518" max="1518" width="8.23046875" customWidth="1"/>
    <col min="1519" max="1519" width="11.3828125" bestFit="1" customWidth="1"/>
    <col min="1520" max="1520" width="11.3828125" customWidth="1"/>
    <col min="1521" max="1521" width="19.07421875" bestFit="1" customWidth="1"/>
    <col min="1522" max="1522" width="19.15234375" bestFit="1" customWidth="1"/>
    <col min="1523" max="1523" width="11.3828125" bestFit="1" customWidth="1"/>
    <col min="1524" max="1525" width="11.3828125" customWidth="1"/>
    <col min="1770" max="1770" width="19.07421875" bestFit="1" customWidth="1"/>
    <col min="1771" max="1771" width="18.69140625" bestFit="1" customWidth="1"/>
    <col min="1772" max="1772" width="7.921875" customWidth="1"/>
    <col min="1773" max="1773" width="6.921875" customWidth="1"/>
    <col min="1774" max="1774" width="8.23046875" customWidth="1"/>
    <col min="1775" max="1775" width="11.3828125" bestFit="1" customWidth="1"/>
    <col min="1776" max="1776" width="11.3828125" customWidth="1"/>
    <col min="1777" max="1777" width="19.07421875" bestFit="1" customWidth="1"/>
    <col min="1778" max="1778" width="19.15234375" bestFit="1" customWidth="1"/>
    <col min="1779" max="1779" width="11.3828125" bestFit="1" customWidth="1"/>
    <col min="1780" max="1781" width="11.3828125" customWidth="1"/>
    <col min="2026" max="2026" width="19.07421875" bestFit="1" customWidth="1"/>
    <col min="2027" max="2027" width="18.69140625" bestFit="1" customWidth="1"/>
    <col min="2028" max="2028" width="7.921875" customWidth="1"/>
    <col min="2029" max="2029" width="6.921875" customWidth="1"/>
    <col min="2030" max="2030" width="8.23046875" customWidth="1"/>
    <col min="2031" max="2031" width="11.3828125" bestFit="1" customWidth="1"/>
    <col min="2032" max="2032" width="11.3828125" customWidth="1"/>
    <col min="2033" max="2033" width="19.07421875" bestFit="1" customWidth="1"/>
    <col min="2034" max="2034" width="19.15234375" bestFit="1" customWidth="1"/>
    <col min="2035" max="2035" width="11.3828125" bestFit="1" customWidth="1"/>
    <col min="2036" max="2037" width="11.3828125" customWidth="1"/>
    <col min="2282" max="2282" width="19.07421875" bestFit="1" customWidth="1"/>
    <col min="2283" max="2283" width="18.69140625" bestFit="1" customWidth="1"/>
    <col min="2284" max="2284" width="7.921875" customWidth="1"/>
    <col min="2285" max="2285" width="6.921875" customWidth="1"/>
    <col min="2286" max="2286" width="8.23046875" customWidth="1"/>
    <col min="2287" max="2287" width="11.3828125" bestFit="1" customWidth="1"/>
    <col min="2288" max="2288" width="11.3828125" customWidth="1"/>
    <col min="2289" max="2289" width="19.07421875" bestFit="1" customWidth="1"/>
    <col min="2290" max="2290" width="19.15234375" bestFit="1" customWidth="1"/>
    <col min="2291" max="2291" width="11.3828125" bestFit="1" customWidth="1"/>
    <col min="2292" max="2293" width="11.3828125" customWidth="1"/>
    <col min="2538" max="2538" width="19.07421875" bestFit="1" customWidth="1"/>
    <col min="2539" max="2539" width="18.69140625" bestFit="1" customWidth="1"/>
    <col min="2540" max="2540" width="7.921875" customWidth="1"/>
    <col min="2541" max="2541" width="6.921875" customWidth="1"/>
    <col min="2542" max="2542" width="8.23046875" customWidth="1"/>
    <col min="2543" max="2543" width="11.3828125" bestFit="1" customWidth="1"/>
    <col min="2544" max="2544" width="11.3828125" customWidth="1"/>
    <col min="2545" max="2545" width="19.07421875" bestFit="1" customWidth="1"/>
    <col min="2546" max="2546" width="19.15234375" bestFit="1" customWidth="1"/>
    <col min="2547" max="2547" width="11.3828125" bestFit="1" customWidth="1"/>
    <col min="2548" max="2549" width="11.3828125" customWidth="1"/>
    <col min="2794" max="2794" width="19.07421875" bestFit="1" customWidth="1"/>
    <col min="2795" max="2795" width="18.69140625" bestFit="1" customWidth="1"/>
    <col min="2796" max="2796" width="7.921875" customWidth="1"/>
    <col min="2797" max="2797" width="6.921875" customWidth="1"/>
    <col min="2798" max="2798" width="8.23046875" customWidth="1"/>
    <col min="2799" max="2799" width="11.3828125" bestFit="1" customWidth="1"/>
    <col min="2800" max="2800" width="11.3828125" customWidth="1"/>
    <col min="2801" max="2801" width="19.07421875" bestFit="1" customWidth="1"/>
    <col min="2802" max="2802" width="19.15234375" bestFit="1" customWidth="1"/>
    <col min="2803" max="2803" width="11.3828125" bestFit="1" customWidth="1"/>
    <col min="2804" max="2805" width="11.3828125" customWidth="1"/>
    <col min="3050" max="3050" width="19.07421875" bestFit="1" customWidth="1"/>
    <col min="3051" max="3051" width="18.69140625" bestFit="1" customWidth="1"/>
    <col min="3052" max="3052" width="7.921875" customWidth="1"/>
    <col min="3053" max="3053" width="6.921875" customWidth="1"/>
    <col min="3054" max="3054" width="8.23046875" customWidth="1"/>
    <col min="3055" max="3055" width="11.3828125" bestFit="1" customWidth="1"/>
    <col min="3056" max="3056" width="11.3828125" customWidth="1"/>
    <col min="3057" max="3057" width="19.07421875" bestFit="1" customWidth="1"/>
    <col min="3058" max="3058" width="19.15234375" bestFit="1" customWidth="1"/>
    <col min="3059" max="3059" width="11.3828125" bestFit="1" customWidth="1"/>
    <col min="3060" max="3061" width="11.3828125" customWidth="1"/>
    <col min="3306" max="3306" width="19.07421875" bestFit="1" customWidth="1"/>
    <col min="3307" max="3307" width="18.69140625" bestFit="1" customWidth="1"/>
    <col min="3308" max="3308" width="7.921875" customWidth="1"/>
    <col min="3309" max="3309" width="6.921875" customWidth="1"/>
    <col min="3310" max="3310" width="8.23046875" customWidth="1"/>
    <col min="3311" max="3311" width="11.3828125" bestFit="1" customWidth="1"/>
    <col min="3312" max="3312" width="11.3828125" customWidth="1"/>
    <col min="3313" max="3313" width="19.07421875" bestFit="1" customWidth="1"/>
    <col min="3314" max="3314" width="19.15234375" bestFit="1" customWidth="1"/>
    <col min="3315" max="3315" width="11.3828125" bestFit="1" customWidth="1"/>
    <col min="3316" max="3317" width="11.3828125" customWidth="1"/>
    <col min="3562" max="3562" width="19.07421875" bestFit="1" customWidth="1"/>
    <col min="3563" max="3563" width="18.69140625" bestFit="1" customWidth="1"/>
    <col min="3564" max="3564" width="7.921875" customWidth="1"/>
    <col min="3565" max="3565" width="6.921875" customWidth="1"/>
    <col min="3566" max="3566" width="8.23046875" customWidth="1"/>
    <col min="3567" max="3567" width="11.3828125" bestFit="1" customWidth="1"/>
    <col min="3568" max="3568" width="11.3828125" customWidth="1"/>
    <col min="3569" max="3569" width="19.07421875" bestFit="1" customWidth="1"/>
    <col min="3570" max="3570" width="19.15234375" bestFit="1" customWidth="1"/>
    <col min="3571" max="3571" width="11.3828125" bestFit="1" customWidth="1"/>
    <col min="3572" max="3573" width="11.3828125" customWidth="1"/>
    <col min="3818" max="3818" width="19.07421875" bestFit="1" customWidth="1"/>
    <col min="3819" max="3819" width="18.69140625" bestFit="1" customWidth="1"/>
    <col min="3820" max="3820" width="7.921875" customWidth="1"/>
    <col min="3821" max="3821" width="6.921875" customWidth="1"/>
    <col min="3822" max="3822" width="8.23046875" customWidth="1"/>
    <col min="3823" max="3823" width="11.3828125" bestFit="1" customWidth="1"/>
    <col min="3824" max="3824" width="11.3828125" customWidth="1"/>
    <col min="3825" max="3825" width="19.07421875" bestFit="1" customWidth="1"/>
    <col min="3826" max="3826" width="19.15234375" bestFit="1" customWidth="1"/>
    <col min="3827" max="3827" width="11.3828125" bestFit="1" customWidth="1"/>
    <col min="3828" max="3829" width="11.3828125" customWidth="1"/>
    <col min="4074" max="4074" width="19.07421875" bestFit="1" customWidth="1"/>
    <col min="4075" max="4075" width="18.69140625" bestFit="1" customWidth="1"/>
    <col min="4076" max="4076" width="7.921875" customWidth="1"/>
    <col min="4077" max="4077" width="6.921875" customWidth="1"/>
    <col min="4078" max="4078" width="8.23046875" customWidth="1"/>
    <col min="4079" max="4079" width="11.3828125" bestFit="1" customWidth="1"/>
    <col min="4080" max="4080" width="11.3828125" customWidth="1"/>
    <col min="4081" max="4081" width="19.07421875" bestFit="1" customWidth="1"/>
    <col min="4082" max="4082" width="19.15234375" bestFit="1" customWidth="1"/>
    <col min="4083" max="4083" width="11.3828125" bestFit="1" customWidth="1"/>
    <col min="4084" max="4085" width="11.3828125" customWidth="1"/>
    <col min="4330" max="4330" width="19.07421875" bestFit="1" customWidth="1"/>
    <col min="4331" max="4331" width="18.69140625" bestFit="1" customWidth="1"/>
    <col min="4332" max="4332" width="7.921875" customWidth="1"/>
    <col min="4333" max="4333" width="6.921875" customWidth="1"/>
    <col min="4334" max="4334" width="8.23046875" customWidth="1"/>
    <col min="4335" max="4335" width="11.3828125" bestFit="1" customWidth="1"/>
    <col min="4336" max="4336" width="11.3828125" customWidth="1"/>
    <col min="4337" max="4337" width="19.07421875" bestFit="1" customWidth="1"/>
    <col min="4338" max="4338" width="19.15234375" bestFit="1" customWidth="1"/>
    <col min="4339" max="4339" width="11.3828125" bestFit="1" customWidth="1"/>
    <col min="4340" max="4341" width="11.3828125" customWidth="1"/>
    <col min="4586" max="4586" width="19.07421875" bestFit="1" customWidth="1"/>
    <col min="4587" max="4587" width="18.69140625" bestFit="1" customWidth="1"/>
    <col min="4588" max="4588" width="7.921875" customWidth="1"/>
    <col min="4589" max="4589" width="6.921875" customWidth="1"/>
    <col min="4590" max="4590" width="8.23046875" customWidth="1"/>
    <col min="4591" max="4591" width="11.3828125" bestFit="1" customWidth="1"/>
    <col min="4592" max="4592" width="11.3828125" customWidth="1"/>
    <col min="4593" max="4593" width="19.07421875" bestFit="1" customWidth="1"/>
    <col min="4594" max="4594" width="19.15234375" bestFit="1" customWidth="1"/>
    <col min="4595" max="4595" width="11.3828125" bestFit="1" customWidth="1"/>
    <col min="4596" max="4597" width="11.3828125" customWidth="1"/>
    <col min="4842" max="4842" width="19.07421875" bestFit="1" customWidth="1"/>
    <col min="4843" max="4843" width="18.69140625" bestFit="1" customWidth="1"/>
    <col min="4844" max="4844" width="7.921875" customWidth="1"/>
    <col min="4845" max="4845" width="6.921875" customWidth="1"/>
    <col min="4846" max="4846" width="8.23046875" customWidth="1"/>
    <col min="4847" max="4847" width="11.3828125" bestFit="1" customWidth="1"/>
    <col min="4848" max="4848" width="11.3828125" customWidth="1"/>
    <col min="4849" max="4849" width="19.07421875" bestFit="1" customWidth="1"/>
    <col min="4850" max="4850" width="19.15234375" bestFit="1" customWidth="1"/>
    <col min="4851" max="4851" width="11.3828125" bestFit="1" customWidth="1"/>
    <col min="4852" max="4853" width="11.3828125" customWidth="1"/>
    <col min="5098" max="5098" width="19.07421875" bestFit="1" customWidth="1"/>
    <col min="5099" max="5099" width="18.69140625" bestFit="1" customWidth="1"/>
    <col min="5100" max="5100" width="7.921875" customWidth="1"/>
    <col min="5101" max="5101" width="6.921875" customWidth="1"/>
    <col min="5102" max="5102" width="8.23046875" customWidth="1"/>
    <col min="5103" max="5103" width="11.3828125" bestFit="1" customWidth="1"/>
    <col min="5104" max="5104" width="11.3828125" customWidth="1"/>
    <col min="5105" max="5105" width="19.07421875" bestFit="1" customWidth="1"/>
    <col min="5106" max="5106" width="19.15234375" bestFit="1" customWidth="1"/>
    <col min="5107" max="5107" width="11.3828125" bestFit="1" customWidth="1"/>
    <col min="5108" max="5109" width="11.3828125" customWidth="1"/>
    <col min="5354" max="5354" width="19.07421875" bestFit="1" customWidth="1"/>
    <col min="5355" max="5355" width="18.69140625" bestFit="1" customWidth="1"/>
    <col min="5356" max="5356" width="7.921875" customWidth="1"/>
    <col min="5357" max="5357" width="6.921875" customWidth="1"/>
    <col min="5358" max="5358" width="8.23046875" customWidth="1"/>
    <col min="5359" max="5359" width="11.3828125" bestFit="1" customWidth="1"/>
    <col min="5360" max="5360" width="11.3828125" customWidth="1"/>
    <col min="5361" max="5361" width="19.07421875" bestFit="1" customWidth="1"/>
    <col min="5362" max="5362" width="19.15234375" bestFit="1" customWidth="1"/>
    <col min="5363" max="5363" width="11.3828125" bestFit="1" customWidth="1"/>
    <col min="5364" max="5365" width="11.3828125" customWidth="1"/>
    <col min="5610" max="5610" width="19.07421875" bestFit="1" customWidth="1"/>
    <col min="5611" max="5611" width="18.69140625" bestFit="1" customWidth="1"/>
    <col min="5612" max="5612" width="7.921875" customWidth="1"/>
    <col min="5613" max="5613" width="6.921875" customWidth="1"/>
    <col min="5614" max="5614" width="8.23046875" customWidth="1"/>
    <col min="5615" max="5615" width="11.3828125" bestFit="1" customWidth="1"/>
    <col min="5616" max="5616" width="11.3828125" customWidth="1"/>
    <col min="5617" max="5617" width="19.07421875" bestFit="1" customWidth="1"/>
    <col min="5618" max="5618" width="19.15234375" bestFit="1" customWidth="1"/>
    <col min="5619" max="5619" width="11.3828125" bestFit="1" customWidth="1"/>
    <col min="5620" max="5621" width="11.3828125" customWidth="1"/>
    <col min="5866" max="5866" width="19.07421875" bestFit="1" customWidth="1"/>
    <col min="5867" max="5867" width="18.69140625" bestFit="1" customWidth="1"/>
    <col min="5868" max="5868" width="7.921875" customWidth="1"/>
    <col min="5869" max="5869" width="6.921875" customWidth="1"/>
    <col min="5870" max="5870" width="8.23046875" customWidth="1"/>
    <col min="5871" max="5871" width="11.3828125" bestFit="1" customWidth="1"/>
    <col min="5872" max="5872" width="11.3828125" customWidth="1"/>
    <col min="5873" max="5873" width="19.07421875" bestFit="1" customWidth="1"/>
    <col min="5874" max="5874" width="19.15234375" bestFit="1" customWidth="1"/>
    <col min="5875" max="5875" width="11.3828125" bestFit="1" customWidth="1"/>
    <col min="5876" max="5877" width="11.3828125" customWidth="1"/>
    <col min="6122" max="6122" width="19.07421875" bestFit="1" customWidth="1"/>
    <col min="6123" max="6123" width="18.69140625" bestFit="1" customWidth="1"/>
    <col min="6124" max="6124" width="7.921875" customWidth="1"/>
    <col min="6125" max="6125" width="6.921875" customWidth="1"/>
    <col min="6126" max="6126" width="8.23046875" customWidth="1"/>
    <col min="6127" max="6127" width="11.3828125" bestFit="1" customWidth="1"/>
    <col min="6128" max="6128" width="11.3828125" customWidth="1"/>
    <col min="6129" max="6129" width="19.07421875" bestFit="1" customWidth="1"/>
    <col min="6130" max="6130" width="19.15234375" bestFit="1" customWidth="1"/>
    <col min="6131" max="6131" width="11.3828125" bestFit="1" customWidth="1"/>
    <col min="6132" max="6133" width="11.3828125" customWidth="1"/>
    <col min="6378" max="6378" width="19.07421875" bestFit="1" customWidth="1"/>
    <col min="6379" max="6379" width="18.69140625" bestFit="1" customWidth="1"/>
    <col min="6380" max="6380" width="7.921875" customWidth="1"/>
    <col min="6381" max="6381" width="6.921875" customWidth="1"/>
    <col min="6382" max="6382" width="8.23046875" customWidth="1"/>
    <col min="6383" max="6383" width="11.3828125" bestFit="1" customWidth="1"/>
    <col min="6384" max="6384" width="11.3828125" customWidth="1"/>
    <col min="6385" max="6385" width="19.07421875" bestFit="1" customWidth="1"/>
    <col min="6386" max="6386" width="19.15234375" bestFit="1" customWidth="1"/>
    <col min="6387" max="6387" width="11.3828125" bestFit="1" customWidth="1"/>
    <col min="6388" max="6389" width="11.3828125" customWidth="1"/>
    <col min="6634" max="6634" width="19.07421875" bestFit="1" customWidth="1"/>
    <col min="6635" max="6635" width="18.69140625" bestFit="1" customWidth="1"/>
    <col min="6636" max="6636" width="7.921875" customWidth="1"/>
    <col min="6637" max="6637" width="6.921875" customWidth="1"/>
    <col min="6638" max="6638" width="8.23046875" customWidth="1"/>
    <col min="6639" max="6639" width="11.3828125" bestFit="1" customWidth="1"/>
    <col min="6640" max="6640" width="11.3828125" customWidth="1"/>
    <col min="6641" max="6641" width="19.07421875" bestFit="1" customWidth="1"/>
    <col min="6642" max="6642" width="19.15234375" bestFit="1" customWidth="1"/>
    <col min="6643" max="6643" width="11.3828125" bestFit="1" customWidth="1"/>
    <col min="6644" max="6645" width="11.3828125" customWidth="1"/>
    <col min="6890" max="6890" width="19.07421875" bestFit="1" customWidth="1"/>
    <col min="6891" max="6891" width="18.69140625" bestFit="1" customWidth="1"/>
    <col min="6892" max="6892" width="7.921875" customWidth="1"/>
    <col min="6893" max="6893" width="6.921875" customWidth="1"/>
    <col min="6894" max="6894" width="8.23046875" customWidth="1"/>
    <col min="6895" max="6895" width="11.3828125" bestFit="1" customWidth="1"/>
    <col min="6896" max="6896" width="11.3828125" customWidth="1"/>
    <col min="6897" max="6897" width="19.07421875" bestFit="1" customWidth="1"/>
    <col min="6898" max="6898" width="19.15234375" bestFit="1" customWidth="1"/>
    <col min="6899" max="6899" width="11.3828125" bestFit="1" customWidth="1"/>
    <col min="6900" max="6901" width="11.3828125" customWidth="1"/>
    <col min="7146" max="7146" width="19.07421875" bestFit="1" customWidth="1"/>
    <col min="7147" max="7147" width="18.69140625" bestFit="1" customWidth="1"/>
    <col min="7148" max="7148" width="7.921875" customWidth="1"/>
    <col min="7149" max="7149" width="6.921875" customWidth="1"/>
    <col min="7150" max="7150" width="8.23046875" customWidth="1"/>
    <col min="7151" max="7151" width="11.3828125" bestFit="1" customWidth="1"/>
    <col min="7152" max="7152" width="11.3828125" customWidth="1"/>
    <col min="7153" max="7153" width="19.07421875" bestFit="1" customWidth="1"/>
    <col min="7154" max="7154" width="19.15234375" bestFit="1" customWidth="1"/>
    <col min="7155" max="7155" width="11.3828125" bestFit="1" customWidth="1"/>
    <col min="7156" max="7157" width="11.3828125" customWidth="1"/>
    <col min="7402" max="7402" width="19.07421875" bestFit="1" customWidth="1"/>
    <col min="7403" max="7403" width="18.69140625" bestFit="1" customWidth="1"/>
    <col min="7404" max="7404" width="7.921875" customWidth="1"/>
    <col min="7405" max="7405" width="6.921875" customWidth="1"/>
    <col min="7406" max="7406" width="8.23046875" customWidth="1"/>
    <col min="7407" max="7407" width="11.3828125" bestFit="1" customWidth="1"/>
    <col min="7408" max="7408" width="11.3828125" customWidth="1"/>
    <col min="7409" max="7409" width="19.07421875" bestFit="1" customWidth="1"/>
    <col min="7410" max="7410" width="19.15234375" bestFit="1" customWidth="1"/>
    <col min="7411" max="7411" width="11.3828125" bestFit="1" customWidth="1"/>
    <col min="7412" max="7413" width="11.3828125" customWidth="1"/>
    <col min="7658" max="7658" width="19.07421875" bestFit="1" customWidth="1"/>
    <col min="7659" max="7659" width="18.69140625" bestFit="1" customWidth="1"/>
    <col min="7660" max="7660" width="7.921875" customWidth="1"/>
    <col min="7661" max="7661" width="6.921875" customWidth="1"/>
    <col min="7662" max="7662" width="8.23046875" customWidth="1"/>
    <col min="7663" max="7663" width="11.3828125" bestFit="1" customWidth="1"/>
    <col min="7664" max="7664" width="11.3828125" customWidth="1"/>
    <col min="7665" max="7665" width="19.07421875" bestFit="1" customWidth="1"/>
    <col min="7666" max="7666" width="19.15234375" bestFit="1" customWidth="1"/>
    <col min="7667" max="7667" width="11.3828125" bestFit="1" customWidth="1"/>
    <col min="7668" max="7669" width="11.3828125" customWidth="1"/>
    <col min="7914" max="7914" width="19.07421875" bestFit="1" customWidth="1"/>
    <col min="7915" max="7915" width="18.69140625" bestFit="1" customWidth="1"/>
    <col min="7916" max="7916" width="7.921875" customWidth="1"/>
    <col min="7917" max="7917" width="6.921875" customWidth="1"/>
    <col min="7918" max="7918" width="8.23046875" customWidth="1"/>
    <col min="7919" max="7919" width="11.3828125" bestFit="1" customWidth="1"/>
    <col min="7920" max="7920" width="11.3828125" customWidth="1"/>
    <col min="7921" max="7921" width="19.07421875" bestFit="1" customWidth="1"/>
    <col min="7922" max="7922" width="19.15234375" bestFit="1" customWidth="1"/>
    <col min="7923" max="7923" width="11.3828125" bestFit="1" customWidth="1"/>
    <col min="7924" max="7925" width="11.3828125" customWidth="1"/>
    <col min="8170" max="8170" width="19.07421875" bestFit="1" customWidth="1"/>
    <col min="8171" max="8171" width="18.69140625" bestFit="1" customWidth="1"/>
    <col min="8172" max="8172" width="7.921875" customWidth="1"/>
    <col min="8173" max="8173" width="6.921875" customWidth="1"/>
    <col min="8174" max="8174" width="8.23046875" customWidth="1"/>
    <col min="8175" max="8175" width="11.3828125" bestFit="1" customWidth="1"/>
    <col min="8176" max="8176" width="11.3828125" customWidth="1"/>
    <col min="8177" max="8177" width="19.07421875" bestFit="1" customWidth="1"/>
    <col min="8178" max="8178" width="19.15234375" bestFit="1" customWidth="1"/>
    <col min="8179" max="8179" width="11.3828125" bestFit="1" customWidth="1"/>
    <col min="8180" max="8181" width="11.3828125" customWidth="1"/>
    <col min="8426" max="8426" width="19.07421875" bestFit="1" customWidth="1"/>
    <col min="8427" max="8427" width="18.69140625" bestFit="1" customWidth="1"/>
    <col min="8428" max="8428" width="7.921875" customWidth="1"/>
    <col min="8429" max="8429" width="6.921875" customWidth="1"/>
    <col min="8430" max="8430" width="8.23046875" customWidth="1"/>
    <col min="8431" max="8431" width="11.3828125" bestFit="1" customWidth="1"/>
    <col min="8432" max="8432" width="11.3828125" customWidth="1"/>
    <col min="8433" max="8433" width="19.07421875" bestFit="1" customWidth="1"/>
    <col min="8434" max="8434" width="19.15234375" bestFit="1" customWidth="1"/>
    <col min="8435" max="8435" width="11.3828125" bestFit="1" customWidth="1"/>
    <col min="8436" max="8437" width="11.3828125" customWidth="1"/>
    <col min="8682" max="8682" width="19.07421875" bestFit="1" customWidth="1"/>
    <col min="8683" max="8683" width="18.69140625" bestFit="1" customWidth="1"/>
    <col min="8684" max="8684" width="7.921875" customWidth="1"/>
    <col min="8685" max="8685" width="6.921875" customWidth="1"/>
    <col min="8686" max="8686" width="8.23046875" customWidth="1"/>
    <col min="8687" max="8687" width="11.3828125" bestFit="1" customWidth="1"/>
    <col min="8688" max="8688" width="11.3828125" customWidth="1"/>
    <col min="8689" max="8689" width="19.07421875" bestFit="1" customWidth="1"/>
    <col min="8690" max="8690" width="19.15234375" bestFit="1" customWidth="1"/>
    <col min="8691" max="8691" width="11.3828125" bestFit="1" customWidth="1"/>
    <col min="8692" max="8693" width="11.3828125" customWidth="1"/>
    <col min="8938" max="8938" width="19.07421875" bestFit="1" customWidth="1"/>
    <col min="8939" max="8939" width="18.69140625" bestFit="1" customWidth="1"/>
    <col min="8940" max="8940" width="7.921875" customWidth="1"/>
    <col min="8941" max="8941" width="6.921875" customWidth="1"/>
    <col min="8942" max="8942" width="8.23046875" customWidth="1"/>
    <col min="8943" max="8943" width="11.3828125" bestFit="1" customWidth="1"/>
    <col min="8944" max="8944" width="11.3828125" customWidth="1"/>
    <col min="8945" max="8945" width="19.07421875" bestFit="1" customWidth="1"/>
    <col min="8946" max="8946" width="19.15234375" bestFit="1" customWidth="1"/>
    <col min="8947" max="8947" width="11.3828125" bestFit="1" customWidth="1"/>
    <col min="8948" max="8949" width="11.3828125" customWidth="1"/>
    <col min="9194" max="9194" width="19.07421875" bestFit="1" customWidth="1"/>
    <col min="9195" max="9195" width="18.69140625" bestFit="1" customWidth="1"/>
    <col min="9196" max="9196" width="7.921875" customWidth="1"/>
    <col min="9197" max="9197" width="6.921875" customWidth="1"/>
    <col min="9198" max="9198" width="8.23046875" customWidth="1"/>
    <col min="9199" max="9199" width="11.3828125" bestFit="1" customWidth="1"/>
    <col min="9200" max="9200" width="11.3828125" customWidth="1"/>
    <col min="9201" max="9201" width="19.07421875" bestFit="1" customWidth="1"/>
    <col min="9202" max="9202" width="19.15234375" bestFit="1" customWidth="1"/>
    <col min="9203" max="9203" width="11.3828125" bestFit="1" customWidth="1"/>
    <col min="9204" max="9205" width="11.3828125" customWidth="1"/>
    <col min="9450" max="9450" width="19.07421875" bestFit="1" customWidth="1"/>
    <col min="9451" max="9451" width="18.69140625" bestFit="1" customWidth="1"/>
    <col min="9452" max="9452" width="7.921875" customWidth="1"/>
    <col min="9453" max="9453" width="6.921875" customWidth="1"/>
    <col min="9454" max="9454" width="8.23046875" customWidth="1"/>
    <col min="9455" max="9455" width="11.3828125" bestFit="1" customWidth="1"/>
    <col min="9456" max="9456" width="11.3828125" customWidth="1"/>
    <col min="9457" max="9457" width="19.07421875" bestFit="1" customWidth="1"/>
    <col min="9458" max="9458" width="19.15234375" bestFit="1" customWidth="1"/>
    <col min="9459" max="9459" width="11.3828125" bestFit="1" customWidth="1"/>
    <col min="9460" max="9461" width="11.3828125" customWidth="1"/>
    <col min="9706" max="9706" width="19.07421875" bestFit="1" customWidth="1"/>
    <col min="9707" max="9707" width="18.69140625" bestFit="1" customWidth="1"/>
    <col min="9708" max="9708" width="7.921875" customWidth="1"/>
    <col min="9709" max="9709" width="6.921875" customWidth="1"/>
    <col min="9710" max="9710" width="8.23046875" customWidth="1"/>
    <col min="9711" max="9711" width="11.3828125" bestFit="1" customWidth="1"/>
    <col min="9712" max="9712" width="11.3828125" customWidth="1"/>
    <col min="9713" max="9713" width="19.07421875" bestFit="1" customWidth="1"/>
    <col min="9714" max="9714" width="19.15234375" bestFit="1" customWidth="1"/>
    <col min="9715" max="9715" width="11.3828125" bestFit="1" customWidth="1"/>
    <col min="9716" max="9717" width="11.3828125" customWidth="1"/>
    <col min="9962" max="9962" width="19.07421875" bestFit="1" customWidth="1"/>
    <col min="9963" max="9963" width="18.69140625" bestFit="1" customWidth="1"/>
    <col min="9964" max="9964" width="7.921875" customWidth="1"/>
    <col min="9965" max="9965" width="6.921875" customWidth="1"/>
    <col min="9966" max="9966" width="8.23046875" customWidth="1"/>
    <col min="9967" max="9967" width="11.3828125" bestFit="1" customWidth="1"/>
    <col min="9968" max="9968" width="11.3828125" customWidth="1"/>
    <col min="9969" max="9969" width="19.07421875" bestFit="1" customWidth="1"/>
    <col min="9970" max="9970" width="19.15234375" bestFit="1" customWidth="1"/>
    <col min="9971" max="9971" width="11.3828125" bestFit="1" customWidth="1"/>
    <col min="9972" max="9973" width="11.3828125" customWidth="1"/>
    <col min="10218" max="10218" width="19.07421875" bestFit="1" customWidth="1"/>
    <col min="10219" max="10219" width="18.69140625" bestFit="1" customWidth="1"/>
    <col min="10220" max="10220" width="7.921875" customWidth="1"/>
    <col min="10221" max="10221" width="6.921875" customWidth="1"/>
    <col min="10222" max="10222" width="8.23046875" customWidth="1"/>
    <col min="10223" max="10223" width="11.3828125" bestFit="1" customWidth="1"/>
    <col min="10224" max="10224" width="11.3828125" customWidth="1"/>
    <col min="10225" max="10225" width="19.07421875" bestFit="1" customWidth="1"/>
    <col min="10226" max="10226" width="19.15234375" bestFit="1" customWidth="1"/>
    <col min="10227" max="10227" width="11.3828125" bestFit="1" customWidth="1"/>
    <col min="10228" max="10229" width="11.3828125" customWidth="1"/>
    <col min="10474" max="10474" width="19.07421875" bestFit="1" customWidth="1"/>
    <col min="10475" max="10475" width="18.69140625" bestFit="1" customWidth="1"/>
    <col min="10476" max="10476" width="7.921875" customWidth="1"/>
    <col min="10477" max="10477" width="6.921875" customWidth="1"/>
    <col min="10478" max="10478" width="8.23046875" customWidth="1"/>
    <col min="10479" max="10479" width="11.3828125" bestFit="1" customWidth="1"/>
    <col min="10480" max="10480" width="11.3828125" customWidth="1"/>
    <col min="10481" max="10481" width="19.07421875" bestFit="1" customWidth="1"/>
    <col min="10482" max="10482" width="19.15234375" bestFit="1" customWidth="1"/>
    <col min="10483" max="10483" width="11.3828125" bestFit="1" customWidth="1"/>
    <col min="10484" max="10485" width="11.3828125" customWidth="1"/>
    <col min="10730" max="10730" width="19.07421875" bestFit="1" customWidth="1"/>
    <col min="10731" max="10731" width="18.69140625" bestFit="1" customWidth="1"/>
    <col min="10732" max="10732" width="7.921875" customWidth="1"/>
    <col min="10733" max="10733" width="6.921875" customWidth="1"/>
    <col min="10734" max="10734" width="8.23046875" customWidth="1"/>
    <col min="10735" max="10735" width="11.3828125" bestFit="1" customWidth="1"/>
    <col min="10736" max="10736" width="11.3828125" customWidth="1"/>
    <col min="10737" max="10737" width="19.07421875" bestFit="1" customWidth="1"/>
    <col min="10738" max="10738" width="19.15234375" bestFit="1" customWidth="1"/>
    <col min="10739" max="10739" width="11.3828125" bestFit="1" customWidth="1"/>
    <col min="10740" max="10741" width="11.3828125" customWidth="1"/>
    <col min="10986" max="10986" width="19.07421875" bestFit="1" customWidth="1"/>
    <col min="10987" max="10987" width="18.69140625" bestFit="1" customWidth="1"/>
    <col min="10988" max="10988" width="7.921875" customWidth="1"/>
    <col min="10989" max="10989" width="6.921875" customWidth="1"/>
    <col min="10990" max="10990" width="8.23046875" customWidth="1"/>
    <col min="10991" max="10991" width="11.3828125" bestFit="1" customWidth="1"/>
    <col min="10992" max="10992" width="11.3828125" customWidth="1"/>
    <col min="10993" max="10993" width="19.07421875" bestFit="1" customWidth="1"/>
    <col min="10994" max="10994" width="19.15234375" bestFit="1" customWidth="1"/>
    <col min="10995" max="10995" width="11.3828125" bestFit="1" customWidth="1"/>
    <col min="10996" max="10997" width="11.3828125" customWidth="1"/>
    <col min="11242" max="11242" width="19.07421875" bestFit="1" customWidth="1"/>
    <col min="11243" max="11243" width="18.69140625" bestFit="1" customWidth="1"/>
    <col min="11244" max="11244" width="7.921875" customWidth="1"/>
    <col min="11245" max="11245" width="6.921875" customWidth="1"/>
    <col min="11246" max="11246" width="8.23046875" customWidth="1"/>
    <col min="11247" max="11247" width="11.3828125" bestFit="1" customWidth="1"/>
    <col min="11248" max="11248" width="11.3828125" customWidth="1"/>
    <col min="11249" max="11249" width="19.07421875" bestFit="1" customWidth="1"/>
    <col min="11250" max="11250" width="19.15234375" bestFit="1" customWidth="1"/>
    <col min="11251" max="11251" width="11.3828125" bestFit="1" customWidth="1"/>
    <col min="11252" max="11253" width="11.3828125" customWidth="1"/>
    <col min="11498" max="11498" width="19.07421875" bestFit="1" customWidth="1"/>
    <col min="11499" max="11499" width="18.69140625" bestFit="1" customWidth="1"/>
    <col min="11500" max="11500" width="7.921875" customWidth="1"/>
    <col min="11501" max="11501" width="6.921875" customWidth="1"/>
    <col min="11502" max="11502" width="8.23046875" customWidth="1"/>
    <col min="11503" max="11503" width="11.3828125" bestFit="1" customWidth="1"/>
    <col min="11504" max="11504" width="11.3828125" customWidth="1"/>
    <col min="11505" max="11505" width="19.07421875" bestFit="1" customWidth="1"/>
    <col min="11506" max="11506" width="19.15234375" bestFit="1" customWidth="1"/>
    <col min="11507" max="11507" width="11.3828125" bestFit="1" customWidth="1"/>
    <col min="11508" max="11509" width="11.3828125" customWidth="1"/>
    <col min="11754" max="11754" width="19.07421875" bestFit="1" customWidth="1"/>
    <col min="11755" max="11755" width="18.69140625" bestFit="1" customWidth="1"/>
    <col min="11756" max="11756" width="7.921875" customWidth="1"/>
    <col min="11757" max="11757" width="6.921875" customWidth="1"/>
    <col min="11758" max="11758" width="8.23046875" customWidth="1"/>
    <col min="11759" max="11759" width="11.3828125" bestFit="1" customWidth="1"/>
    <col min="11760" max="11760" width="11.3828125" customWidth="1"/>
    <col min="11761" max="11761" width="19.07421875" bestFit="1" customWidth="1"/>
    <col min="11762" max="11762" width="19.15234375" bestFit="1" customWidth="1"/>
    <col min="11763" max="11763" width="11.3828125" bestFit="1" customWidth="1"/>
    <col min="11764" max="11765" width="11.3828125" customWidth="1"/>
    <col min="12010" max="12010" width="19.07421875" bestFit="1" customWidth="1"/>
    <col min="12011" max="12011" width="18.69140625" bestFit="1" customWidth="1"/>
    <col min="12012" max="12012" width="7.921875" customWidth="1"/>
    <col min="12013" max="12013" width="6.921875" customWidth="1"/>
    <col min="12014" max="12014" width="8.23046875" customWidth="1"/>
    <col min="12015" max="12015" width="11.3828125" bestFit="1" customWidth="1"/>
    <col min="12016" max="12016" width="11.3828125" customWidth="1"/>
    <col min="12017" max="12017" width="19.07421875" bestFit="1" customWidth="1"/>
    <col min="12018" max="12018" width="19.15234375" bestFit="1" customWidth="1"/>
    <col min="12019" max="12019" width="11.3828125" bestFit="1" customWidth="1"/>
    <col min="12020" max="12021" width="11.3828125" customWidth="1"/>
    <col min="12266" max="12266" width="19.07421875" bestFit="1" customWidth="1"/>
    <col min="12267" max="12267" width="18.69140625" bestFit="1" customWidth="1"/>
    <col min="12268" max="12268" width="7.921875" customWidth="1"/>
    <col min="12269" max="12269" width="6.921875" customWidth="1"/>
    <col min="12270" max="12270" width="8.23046875" customWidth="1"/>
    <col min="12271" max="12271" width="11.3828125" bestFit="1" customWidth="1"/>
    <col min="12272" max="12272" width="11.3828125" customWidth="1"/>
    <col min="12273" max="12273" width="19.07421875" bestFit="1" customWidth="1"/>
    <col min="12274" max="12274" width="19.15234375" bestFit="1" customWidth="1"/>
    <col min="12275" max="12275" width="11.3828125" bestFit="1" customWidth="1"/>
    <col min="12276" max="12277" width="11.3828125" customWidth="1"/>
    <col min="12522" max="12522" width="19.07421875" bestFit="1" customWidth="1"/>
    <col min="12523" max="12523" width="18.69140625" bestFit="1" customWidth="1"/>
    <col min="12524" max="12524" width="7.921875" customWidth="1"/>
    <col min="12525" max="12525" width="6.921875" customWidth="1"/>
    <col min="12526" max="12526" width="8.23046875" customWidth="1"/>
    <col min="12527" max="12527" width="11.3828125" bestFit="1" customWidth="1"/>
    <col min="12528" max="12528" width="11.3828125" customWidth="1"/>
    <col min="12529" max="12529" width="19.07421875" bestFit="1" customWidth="1"/>
    <col min="12530" max="12530" width="19.15234375" bestFit="1" customWidth="1"/>
    <col min="12531" max="12531" width="11.3828125" bestFit="1" customWidth="1"/>
    <col min="12532" max="12533" width="11.3828125" customWidth="1"/>
    <col min="12778" max="12778" width="19.07421875" bestFit="1" customWidth="1"/>
    <col min="12779" max="12779" width="18.69140625" bestFit="1" customWidth="1"/>
    <col min="12780" max="12780" width="7.921875" customWidth="1"/>
    <col min="12781" max="12781" width="6.921875" customWidth="1"/>
    <col min="12782" max="12782" width="8.23046875" customWidth="1"/>
    <col min="12783" max="12783" width="11.3828125" bestFit="1" customWidth="1"/>
    <col min="12784" max="12784" width="11.3828125" customWidth="1"/>
    <col min="12785" max="12785" width="19.07421875" bestFit="1" customWidth="1"/>
    <col min="12786" max="12786" width="19.15234375" bestFit="1" customWidth="1"/>
    <col min="12787" max="12787" width="11.3828125" bestFit="1" customWidth="1"/>
    <col min="12788" max="12789" width="11.3828125" customWidth="1"/>
    <col min="13034" max="13034" width="19.07421875" bestFit="1" customWidth="1"/>
    <col min="13035" max="13035" width="18.69140625" bestFit="1" customWidth="1"/>
    <col min="13036" max="13036" width="7.921875" customWidth="1"/>
    <col min="13037" max="13037" width="6.921875" customWidth="1"/>
    <col min="13038" max="13038" width="8.23046875" customWidth="1"/>
    <col min="13039" max="13039" width="11.3828125" bestFit="1" customWidth="1"/>
    <col min="13040" max="13040" width="11.3828125" customWidth="1"/>
    <col min="13041" max="13041" width="19.07421875" bestFit="1" customWidth="1"/>
    <col min="13042" max="13042" width="19.15234375" bestFit="1" customWidth="1"/>
    <col min="13043" max="13043" width="11.3828125" bestFit="1" customWidth="1"/>
    <col min="13044" max="13045" width="11.3828125" customWidth="1"/>
    <col min="13290" max="13290" width="19.07421875" bestFit="1" customWidth="1"/>
    <col min="13291" max="13291" width="18.69140625" bestFit="1" customWidth="1"/>
    <col min="13292" max="13292" width="7.921875" customWidth="1"/>
    <col min="13293" max="13293" width="6.921875" customWidth="1"/>
    <col min="13294" max="13294" width="8.23046875" customWidth="1"/>
    <col min="13295" max="13295" width="11.3828125" bestFit="1" customWidth="1"/>
    <col min="13296" max="13296" width="11.3828125" customWidth="1"/>
    <col min="13297" max="13297" width="19.07421875" bestFit="1" customWidth="1"/>
    <col min="13298" max="13298" width="19.15234375" bestFit="1" customWidth="1"/>
    <col min="13299" max="13299" width="11.3828125" bestFit="1" customWidth="1"/>
    <col min="13300" max="13301" width="11.3828125" customWidth="1"/>
    <col min="13546" max="13546" width="19.07421875" bestFit="1" customWidth="1"/>
    <col min="13547" max="13547" width="18.69140625" bestFit="1" customWidth="1"/>
    <col min="13548" max="13548" width="7.921875" customWidth="1"/>
    <col min="13549" max="13549" width="6.921875" customWidth="1"/>
    <col min="13550" max="13550" width="8.23046875" customWidth="1"/>
    <col min="13551" max="13551" width="11.3828125" bestFit="1" customWidth="1"/>
    <col min="13552" max="13552" width="11.3828125" customWidth="1"/>
    <col min="13553" max="13553" width="19.07421875" bestFit="1" customWidth="1"/>
    <col min="13554" max="13554" width="19.15234375" bestFit="1" customWidth="1"/>
    <col min="13555" max="13555" width="11.3828125" bestFit="1" customWidth="1"/>
    <col min="13556" max="13557" width="11.3828125" customWidth="1"/>
    <col min="13802" max="13802" width="19.07421875" bestFit="1" customWidth="1"/>
    <col min="13803" max="13803" width="18.69140625" bestFit="1" customWidth="1"/>
    <col min="13804" max="13804" width="7.921875" customWidth="1"/>
    <col min="13805" max="13805" width="6.921875" customWidth="1"/>
    <col min="13806" max="13806" width="8.23046875" customWidth="1"/>
    <col min="13807" max="13807" width="11.3828125" bestFit="1" customWidth="1"/>
    <col min="13808" max="13808" width="11.3828125" customWidth="1"/>
    <col min="13809" max="13809" width="19.07421875" bestFit="1" customWidth="1"/>
    <col min="13810" max="13810" width="19.15234375" bestFit="1" customWidth="1"/>
    <col min="13811" max="13811" width="11.3828125" bestFit="1" customWidth="1"/>
    <col min="13812" max="13813" width="11.3828125" customWidth="1"/>
    <col min="14058" max="14058" width="19.07421875" bestFit="1" customWidth="1"/>
    <col min="14059" max="14059" width="18.69140625" bestFit="1" customWidth="1"/>
    <col min="14060" max="14060" width="7.921875" customWidth="1"/>
    <col min="14061" max="14061" width="6.921875" customWidth="1"/>
    <col min="14062" max="14062" width="8.23046875" customWidth="1"/>
    <col min="14063" max="14063" width="11.3828125" bestFit="1" customWidth="1"/>
    <col min="14064" max="14064" width="11.3828125" customWidth="1"/>
    <col min="14065" max="14065" width="19.07421875" bestFit="1" customWidth="1"/>
    <col min="14066" max="14066" width="19.15234375" bestFit="1" customWidth="1"/>
    <col min="14067" max="14067" width="11.3828125" bestFit="1" customWidth="1"/>
    <col min="14068" max="14069" width="11.3828125" customWidth="1"/>
    <col min="14314" max="14314" width="19.07421875" bestFit="1" customWidth="1"/>
    <col min="14315" max="14315" width="18.69140625" bestFit="1" customWidth="1"/>
    <col min="14316" max="14316" width="7.921875" customWidth="1"/>
    <col min="14317" max="14317" width="6.921875" customWidth="1"/>
    <col min="14318" max="14318" width="8.23046875" customWidth="1"/>
    <col min="14319" max="14319" width="11.3828125" bestFit="1" customWidth="1"/>
    <col min="14320" max="14320" width="11.3828125" customWidth="1"/>
    <col min="14321" max="14321" width="19.07421875" bestFit="1" customWidth="1"/>
    <col min="14322" max="14322" width="19.15234375" bestFit="1" customWidth="1"/>
    <col min="14323" max="14323" width="11.3828125" bestFit="1" customWidth="1"/>
    <col min="14324" max="14325" width="11.3828125" customWidth="1"/>
    <col min="14570" max="14570" width="19.07421875" bestFit="1" customWidth="1"/>
    <col min="14571" max="14571" width="18.69140625" bestFit="1" customWidth="1"/>
    <col min="14572" max="14572" width="7.921875" customWidth="1"/>
    <col min="14573" max="14573" width="6.921875" customWidth="1"/>
    <col min="14574" max="14574" width="8.23046875" customWidth="1"/>
    <col min="14575" max="14575" width="11.3828125" bestFit="1" customWidth="1"/>
    <col min="14576" max="14576" width="11.3828125" customWidth="1"/>
    <col min="14577" max="14577" width="19.07421875" bestFit="1" customWidth="1"/>
    <col min="14578" max="14578" width="19.15234375" bestFit="1" customWidth="1"/>
    <col min="14579" max="14579" width="11.3828125" bestFit="1" customWidth="1"/>
    <col min="14580" max="14581" width="11.3828125" customWidth="1"/>
    <col min="14826" max="14826" width="19.07421875" bestFit="1" customWidth="1"/>
    <col min="14827" max="14827" width="18.69140625" bestFit="1" customWidth="1"/>
    <col min="14828" max="14828" width="7.921875" customWidth="1"/>
    <col min="14829" max="14829" width="6.921875" customWidth="1"/>
    <col min="14830" max="14830" width="8.23046875" customWidth="1"/>
    <col min="14831" max="14831" width="11.3828125" bestFit="1" customWidth="1"/>
    <col min="14832" max="14832" width="11.3828125" customWidth="1"/>
    <col min="14833" max="14833" width="19.07421875" bestFit="1" customWidth="1"/>
    <col min="14834" max="14834" width="19.15234375" bestFit="1" customWidth="1"/>
    <col min="14835" max="14835" width="11.3828125" bestFit="1" customWidth="1"/>
    <col min="14836" max="14837" width="11.3828125" customWidth="1"/>
    <col min="15082" max="15082" width="19.07421875" bestFit="1" customWidth="1"/>
    <col min="15083" max="15083" width="18.69140625" bestFit="1" customWidth="1"/>
    <col min="15084" max="15084" width="7.921875" customWidth="1"/>
    <col min="15085" max="15085" width="6.921875" customWidth="1"/>
    <col min="15086" max="15086" width="8.23046875" customWidth="1"/>
    <col min="15087" max="15087" width="11.3828125" bestFit="1" customWidth="1"/>
    <col min="15088" max="15088" width="11.3828125" customWidth="1"/>
    <col min="15089" max="15089" width="19.07421875" bestFit="1" customWidth="1"/>
    <col min="15090" max="15090" width="19.15234375" bestFit="1" customWidth="1"/>
    <col min="15091" max="15091" width="11.3828125" bestFit="1" customWidth="1"/>
    <col min="15092" max="15093" width="11.3828125" customWidth="1"/>
    <col min="15338" max="15338" width="19.07421875" bestFit="1" customWidth="1"/>
    <col min="15339" max="15339" width="18.69140625" bestFit="1" customWidth="1"/>
    <col min="15340" max="15340" width="7.921875" customWidth="1"/>
    <col min="15341" max="15341" width="6.921875" customWidth="1"/>
    <col min="15342" max="15342" width="8.23046875" customWidth="1"/>
    <col min="15343" max="15343" width="11.3828125" bestFit="1" customWidth="1"/>
    <col min="15344" max="15344" width="11.3828125" customWidth="1"/>
    <col min="15345" max="15345" width="19.07421875" bestFit="1" customWidth="1"/>
    <col min="15346" max="15346" width="19.15234375" bestFit="1" customWidth="1"/>
    <col min="15347" max="15347" width="11.3828125" bestFit="1" customWidth="1"/>
    <col min="15348" max="15349" width="11.3828125" customWidth="1"/>
    <col min="15594" max="15594" width="19.07421875" bestFit="1" customWidth="1"/>
    <col min="15595" max="15595" width="18.69140625" bestFit="1" customWidth="1"/>
    <col min="15596" max="15596" width="7.921875" customWidth="1"/>
    <col min="15597" max="15597" width="6.921875" customWidth="1"/>
    <col min="15598" max="15598" width="8.23046875" customWidth="1"/>
    <col min="15599" max="15599" width="11.3828125" bestFit="1" customWidth="1"/>
    <col min="15600" max="15600" width="11.3828125" customWidth="1"/>
    <col min="15601" max="15601" width="19.07421875" bestFit="1" customWidth="1"/>
    <col min="15602" max="15602" width="19.15234375" bestFit="1" customWidth="1"/>
    <col min="15603" max="15603" width="11.3828125" bestFit="1" customWidth="1"/>
    <col min="15604" max="15605" width="11.3828125" customWidth="1"/>
    <col min="15850" max="15850" width="19.07421875" bestFit="1" customWidth="1"/>
    <col min="15851" max="15851" width="18.69140625" bestFit="1" customWidth="1"/>
    <col min="15852" max="15852" width="7.921875" customWidth="1"/>
    <col min="15853" max="15853" width="6.921875" customWidth="1"/>
    <col min="15854" max="15854" width="8.23046875" customWidth="1"/>
    <col min="15855" max="15855" width="11.3828125" bestFit="1" customWidth="1"/>
    <col min="15856" max="15856" width="11.3828125" customWidth="1"/>
    <col min="15857" max="15857" width="19.07421875" bestFit="1" customWidth="1"/>
    <col min="15858" max="15858" width="19.15234375" bestFit="1" customWidth="1"/>
    <col min="15859" max="15859" width="11.3828125" bestFit="1" customWidth="1"/>
    <col min="15860" max="15861" width="11.3828125" customWidth="1"/>
    <col min="16106" max="16106" width="19.07421875" bestFit="1" customWidth="1"/>
    <col min="16107" max="16107" width="18.69140625" bestFit="1" customWidth="1"/>
    <col min="16108" max="16108" width="7.921875" customWidth="1"/>
    <col min="16109" max="16109" width="6.921875" customWidth="1"/>
    <col min="16110" max="16110" width="8.23046875" customWidth="1"/>
    <col min="16111" max="16111" width="11.3828125" bestFit="1" customWidth="1"/>
    <col min="16112" max="16112" width="11.3828125" customWidth="1"/>
    <col min="16113" max="16113" width="19.07421875" bestFit="1" customWidth="1"/>
    <col min="16114" max="16114" width="19.15234375" bestFit="1" customWidth="1"/>
    <col min="16115" max="16115" width="11.3828125" bestFit="1" customWidth="1"/>
    <col min="16116" max="16117" width="11.3828125" customWidth="1"/>
  </cols>
  <sheetData>
    <row r="1" spans="1:12" ht="52.5" x14ac:dyDescent="0.35">
      <c r="A1" s="3" t="s">
        <v>49</v>
      </c>
      <c r="B1" s="4"/>
      <c r="C1" s="5" t="s">
        <v>40</v>
      </c>
      <c r="D1" s="5" t="s">
        <v>0</v>
      </c>
      <c r="E1" s="5" t="s">
        <v>1</v>
      </c>
      <c r="F1" s="5" t="s">
        <v>48</v>
      </c>
      <c r="H1" s="3" t="s">
        <v>50</v>
      </c>
      <c r="I1" s="5" t="s">
        <v>40</v>
      </c>
      <c r="J1" s="5" t="s">
        <v>34</v>
      </c>
      <c r="K1" s="5" t="s">
        <v>1</v>
      </c>
      <c r="L1" s="5" t="s">
        <v>48</v>
      </c>
    </row>
    <row r="2" spans="1:12" ht="15" customHeight="1" x14ac:dyDescent="0.35">
      <c r="A2" s="6" t="s">
        <v>2</v>
      </c>
      <c r="B2" s="4" t="s">
        <v>3</v>
      </c>
      <c r="C2" s="7">
        <v>150</v>
      </c>
      <c r="D2" s="7">
        <v>17.39</v>
      </c>
      <c r="E2" s="7">
        <f>C2-D2</f>
        <v>132.61000000000001</v>
      </c>
      <c r="F2" s="7">
        <v>150</v>
      </c>
      <c r="H2" s="26"/>
      <c r="I2" s="26"/>
      <c r="J2" s="27"/>
      <c r="K2" s="27"/>
      <c r="L2" s="27"/>
    </row>
    <row r="3" spans="1:12" ht="15" customHeight="1" x14ac:dyDescent="0.35">
      <c r="A3" s="8"/>
      <c r="B3" s="4" t="s">
        <v>4</v>
      </c>
      <c r="C3" s="7">
        <v>125</v>
      </c>
      <c r="D3" s="7">
        <v>0</v>
      </c>
      <c r="E3" s="7">
        <f t="shared" ref="E3:E43" si="0">C3-D3</f>
        <v>125</v>
      </c>
      <c r="F3" s="7">
        <v>125</v>
      </c>
      <c r="H3" s="26"/>
      <c r="I3" s="26"/>
      <c r="J3" s="27"/>
      <c r="K3" s="27"/>
      <c r="L3" s="27"/>
    </row>
    <row r="4" spans="1:12" x14ac:dyDescent="0.35">
      <c r="A4" s="8"/>
      <c r="B4" s="4" t="s">
        <v>5</v>
      </c>
      <c r="C4" s="7">
        <v>50</v>
      </c>
      <c r="D4" s="7">
        <v>189.24</v>
      </c>
      <c r="E4" s="18">
        <f t="shared" si="0"/>
        <v>-139.24</v>
      </c>
      <c r="F4" s="7">
        <v>50</v>
      </c>
      <c r="H4" s="26"/>
      <c r="I4" s="26"/>
      <c r="J4" s="27"/>
      <c r="K4" s="27"/>
      <c r="L4" s="27"/>
    </row>
    <row r="5" spans="1:12" x14ac:dyDescent="0.35">
      <c r="A5" s="8"/>
      <c r="B5" s="4" t="s">
        <v>6</v>
      </c>
      <c r="C5" s="7">
        <v>200</v>
      </c>
      <c r="D5" s="7">
        <v>109.44</v>
      </c>
      <c r="E5" s="7">
        <f t="shared" si="0"/>
        <v>90.56</v>
      </c>
      <c r="F5" s="7">
        <v>200</v>
      </c>
      <c r="H5" s="4" t="s">
        <v>6</v>
      </c>
      <c r="I5" s="10">
        <v>800</v>
      </c>
      <c r="J5" s="10">
        <v>398</v>
      </c>
      <c r="K5" s="25">
        <f>J5-I5</f>
        <v>-402</v>
      </c>
      <c r="L5" s="10">
        <v>800</v>
      </c>
    </row>
    <row r="6" spans="1:12" x14ac:dyDescent="0.35">
      <c r="A6" s="9"/>
      <c r="B6" s="12" t="s">
        <v>42</v>
      </c>
      <c r="C6" s="19">
        <f>SUM(C2:C5)</f>
        <v>525</v>
      </c>
      <c r="D6" s="19">
        <f>SUM(D2:D5)</f>
        <v>316.07</v>
      </c>
      <c r="E6" s="19">
        <f>SUM(E2:E5)</f>
        <v>208.93</v>
      </c>
      <c r="F6" s="19">
        <f>SUM(F2:F5)</f>
        <v>525</v>
      </c>
      <c r="G6" s="1"/>
      <c r="H6" s="12" t="s">
        <v>42</v>
      </c>
      <c r="I6" s="19">
        <f>SUM(I2:I5)</f>
        <v>800</v>
      </c>
      <c r="J6" s="19">
        <f>SUM(J2:J5)</f>
        <v>398</v>
      </c>
      <c r="K6" s="19">
        <f>SUM(K2:K5)</f>
        <v>-402</v>
      </c>
      <c r="L6" s="19">
        <f>SUM(L2:L5)</f>
        <v>800</v>
      </c>
    </row>
    <row r="7" spans="1:12" ht="6" customHeight="1" x14ac:dyDescent="0.35">
      <c r="A7" s="22"/>
      <c r="B7" s="23"/>
      <c r="C7" s="21"/>
      <c r="D7" s="21"/>
      <c r="E7" s="21"/>
      <c r="F7" s="21"/>
      <c r="H7" s="21"/>
      <c r="I7" s="21"/>
      <c r="J7" s="21"/>
      <c r="K7" s="21"/>
      <c r="L7" s="21"/>
    </row>
    <row r="8" spans="1:12" x14ac:dyDescent="0.35">
      <c r="A8" s="15" t="s">
        <v>7</v>
      </c>
      <c r="B8" s="20" t="s">
        <v>55</v>
      </c>
      <c r="C8" s="10">
        <v>3200</v>
      </c>
      <c r="D8" s="7">
        <v>1492.39</v>
      </c>
      <c r="E8" s="7">
        <f t="shared" si="0"/>
        <v>1707.61</v>
      </c>
      <c r="F8" s="7">
        <v>3000</v>
      </c>
      <c r="H8" s="4" t="s">
        <v>53</v>
      </c>
      <c r="I8" s="10">
        <v>600</v>
      </c>
      <c r="J8" s="10">
        <v>300</v>
      </c>
      <c r="K8" s="10">
        <f t="shared" ref="K8" si="1">J8-I8</f>
        <v>-300</v>
      </c>
      <c r="L8" s="10">
        <v>600</v>
      </c>
    </row>
    <row r="9" spans="1:12" x14ac:dyDescent="0.35">
      <c r="A9" s="29"/>
      <c r="B9" s="20" t="s">
        <v>52</v>
      </c>
      <c r="C9" s="10"/>
      <c r="D9" s="7"/>
      <c r="E9" s="7"/>
      <c r="F9" s="7">
        <v>150</v>
      </c>
      <c r="H9" s="4"/>
      <c r="I9" s="10"/>
      <c r="J9" s="10"/>
      <c r="K9" s="10"/>
      <c r="L9" s="10"/>
    </row>
    <row r="10" spans="1:12" x14ac:dyDescent="0.35">
      <c r="A10" s="16"/>
      <c r="B10" s="12" t="s">
        <v>43</v>
      </c>
      <c r="C10" s="28">
        <f>SUM(C8:C9)</f>
        <v>3200</v>
      </c>
      <c r="D10" s="28">
        <f>SUM(D8:D9)</f>
        <v>1492.39</v>
      </c>
      <c r="E10" s="28">
        <f>SUM(E8:E9)</f>
        <v>1707.61</v>
      </c>
      <c r="F10" s="28">
        <f>SUM(F8:F9)</f>
        <v>3150</v>
      </c>
      <c r="G10" s="1"/>
      <c r="H10" s="12" t="s">
        <v>43</v>
      </c>
      <c r="I10" s="28">
        <f>SUM(I8:I9)</f>
        <v>600</v>
      </c>
      <c r="J10" s="28">
        <f>SUM(J8:J9)</f>
        <v>300</v>
      </c>
      <c r="K10" s="28">
        <f>SUM(K8:K9)</f>
        <v>-300</v>
      </c>
      <c r="L10" s="28">
        <f>SUM(L8:L9)</f>
        <v>600</v>
      </c>
    </row>
    <row r="11" spans="1:12" ht="6" customHeight="1" x14ac:dyDescent="0.35">
      <c r="A11" s="22"/>
      <c r="B11" s="23"/>
      <c r="C11" s="21"/>
      <c r="D11" s="21"/>
      <c r="E11" s="21"/>
      <c r="F11" s="21"/>
      <c r="H11" s="21"/>
      <c r="I11" s="21"/>
      <c r="J11" s="21"/>
      <c r="K11" s="21"/>
      <c r="L11" s="21"/>
    </row>
    <row r="12" spans="1:12" x14ac:dyDescent="0.35">
      <c r="A12" s="15" t="s">
        <v>9</v>
      </c>
      <c r="B12" s="4" t="s">
        <v>10</v>
      </c>
      <c r="C12" s="10">
        <v>1150</v>
      </c>
      <c r="D12" s="7">
        <v>710.4</v>
      </c>
      <c r="E12" s="7">
        <f t="shared" si="0"/>
        <v>439.6</v>
      </c>
      <c r="F12" s="7">
        <v>1150</v>
      </c>
      <c r="H12" s="4"/>
      <c r="I12" s="10"/>
      <c r="J12" s="10"/>
      <c r="K12" s="14"/>
      <c r="L12" s="10"/>
    </row>
    <row r="13" spans="1:12" ht="15" customHeight="1" x14ac:dyDescent="0.35">
      <c r="A13" s="11"/>
      <c r="B13" s="4" t="s">
        <v>11</v>
      </c>
      <c r="C13" s="10">
        <v>200</v>
      </c>
      <c r="D13" s="7">
        <v>175</v>
      </c>
      <c r="E13" s="7">
        <f t="shared" si="0"/>
        <v>25</v>
      </c>
      <c r="F13" s="7">
        <v>200</v>
      </c>
      <c r="H13" s="4" t="s">
        <v>35</v>
      </c>
      <c r="I13" s="10">
        <v>200</v>
      </c>
      <c r="J13" s="10">
        <v>190</v>
      </c>
      <c r="K13" s="10">
        <f>J13-I13</f>
        <v>-10</v>
      </c>
      <c r="L13" s="10">
        <v>200</v>
      </c>
    </row>
    <row r="14" spans="1:12" ht="15" customHeight="1" x14ac:dyDescent="0.35">
      <c r="A14" s="16"/>
      <c r="B14" s="4" t="s">
        <v>8</v>
      </c>
      <c r="C14" s="10">
        <v>800</v>
      </c>
      <c r="D14" s="7">
        <v>1135</v>
      </c>
      <c r="E14" s="18">
        <f t="shared" ref="E14" si="2">C14-D14</f>
        <v>-335</v>
      </c>
      <c r="F14" s="7">
        <v>1000</v>
      </c>
      <c r="H14" s="4"/>
      <c r="I14" s="10"/>
      <c r="J14" s="10"/>
      <c r="K14" s="10"/>
      <c r="L14" s="10"/>
    </row>
    <row r="15" spans="1:12" x14ac:dyDescent="0.35">
      <c r="A15" s="11"/>
      <c r="B15" s="4" t="s">
        <v>12</v>
      </c>
      <c r="C15" s="10">
        <v>100</v>
      </c>
      <c r="D15" s="7">
        <v>0</v>
      </c>
      <c r="E15" s="7">
        <f t="shared" si="0"/>
        <v>100</v>
      </c>
      <c r="F15" s="7">
        <v>100</v>
      </c>
      <c r="H15" s="26"/>
      <c r="I15" s="26"/>
      <c r="J15" s="27"/>
      <c r="K15" s="27"/>
      <c r="L15" s="27"/>
    </row>
    <row r="16" spans="1:12" x14ac:dyDescent="0.35">
      <c r="A16" s="9"/>
      <c r="B16" s="12" t="s">
        <v>44</v>
      </c>
      <c r="C16" s="28">
        <f>SUM(C12:C15)</f>
        <v>2250</v>
      </c>
      <c r="D16" s="28">
        <f>SUM(D12:D15)</f>
        <v>2020.4</v>
      </c>
      <c r="E16" s="28">
        <f>SUM(E12:E15)</f>
        <v>229.60000000000002</v>
      </c>
      <c r="F16" s="28">
        <f>SUM(F12:F15)</f>
        <v>2450</v>
      </c>
      <c r="G16" s="1"/>
      <c r="H16" s="12" t="s">
        <v>44</v>
      </c>
      <c r="I16" s="28">
        <f>SUM(I12:I15)</f>
        <v>200</v>
      </c>
      <c r="J16" s="28">
        <f>SUM(J12:J15)</f>
        <v>190</v>
      </c>
      <c r="K16" s="28">
        <f>SUM(K12:K15)</f>
        <v>-10</v>
      </c>
      <c r="L16" s="28">
        <f>SUM(L12:L15)</f>
        <v>200</v>
      </c>
    </row>
    <row r="17" spans="1:12" ht="6" customHeight="1" x14ac:dyDescent="0.35">
      <c r="A17" s="22"/>
      <c r="B17" s="23"/>
      <c r="C17" s="21"/>
      <c r="D17" s="21"/>
      <c r="E17" s="21"/>
      <c r="F17" s="21"/>
      <c r="H17" s="21"/>
      <c r="I17" s="21"/>
      <c r="J17" s="21"/>
      <c r="K17" s="21"/>
      <c r="L17" s="21"/>
    </row>
    <row r="18" spans="1:12" x14ac:dyDescent="0.35">
      <c r="A18" s="6" t="s">
        <v>13</v>
      </c>
      <c r="B18" s="4" t="s">
        <v>14</v>
      </c>
      <c r="C18" s="7">
        <v>1500</v>
      </c>
      <c r="D18" s="7">
        <v>676.67000000000007</v>
      </c>
      <c r="E18" s="7">
        <f t="shared" si="0"/>
        <v>823.32999999999993</v>
      </c>
      <c r="F18" s="7">
        <v>1500</v>
      </c>
      <c r="H18" s="26"/>
      <c r="I18" s="26"/>
      <c r="J18" s="27"/>
      <c r="K18" s="27"/>
      <c r="L18" s="27"/>
    </row>
    <row r="19" spans="1:12" x14ac:dyDescent="0.35">
      <c r="A19" s="8"/>
      <c r="B19" s="4" t="s">
        <v>15</v>
      </c>
      <c r="C19" s="7">
        <v>45</v>
      </c>
      <c r="D19" s="7">
        <v>38.82</v>
      </c>
      <c r="E19" s="7">
        <f t="shared" si="0"/>
        <v>6.18</v>
      </c>
      <c r="F19" s="7">
        <v>45</v>
      </c>
      <c r="H19" s="26"/>
      <c r="I19" s="26"/>
      <c r="J19" s="27"/>
      <c r="K19" s="27"/>
      <c r="L19" s="27"/>
    </row>
    <row r="20" spans="1:12" x14ac:dyDescent="0.35">
      <c r="A20" s="8"/>
      <c r="B20" s="4" t="s">
        <v>16</v>
      </c>
      <c r="C20" s="7">
        <v>45</v>
      </c>
      <c r="D20" s="7">
        <v>62.22</v>
      </c>
      <c r="E20" s="18">
        <f t="shared" si="0"/>
        <v>-17.22</v>
      </c>
      <c r="F20" s="7">
        <v>45</v>
      </c>
      <c r="H20" s="26"/>
      <c r="I20" s="26"/>
      <c r="J20" s="27"/>
      <c r="K20" s="27"/>
      <c r="L20" s="27"/>
    </row>
    <row r="21" spans="1:12" x14ac:dyDescent="0.35">
      <c r="A21" s="8"/>
      <c r="B21" s="4" t="s">
        <v>17</v>
      </c>
      <c r="C21" s="7">
        <v>200</v>
      </c>
      <c r="D21" s="7">
        <v>0</v>
      </c>
      <c r="E21" s="7">
        <f t="shared" si="0"/>
        <v>200</v>
      </c>
      <c r="F21" s="7">
        <v>200</v>
      </c>
      <c r="H21" s="26"/>
      <c r="I21" s="26"/>
      <c r="J21" s="27"/>
      <c r="K21" s="27"/>
      <c r="L21" s="27"/>
    </row>
    <row r="22" spans="1:12" x14ac:dyDescent="0.35">
      <c r="A22" s="9"/>
      <c r="B22" s="12" t="s">
        <v>45</v>
      </c>
      <c r="C22" s="19">
        <f>SUM(C18:C21)</f>
        <v>1790</v>
      </c>
      <c r="D22" s="19">
        <f>SUM(D18:D21)</f>
        <v>777.71000000000015</v>
      </c>
      <c r="E22" s="19">
        <f>SUM(E18:E21)</f>
        <v>1012.2899999999998</v>
      </c>
      <c r="F22" s="19">
        <f>SUM(F18:F21)</f>
        <v>1790</v>
      </c>
      <c r="G22" s="1"/>
      <c r="H22" s="12"/>
      <c r="I22" s="19"/>
      <c r="J22" s="19"/>
      <c r="K22" s="19"/>
      <c r="L22" s="19"/>
    </row>
    <row r="23" spans="1:12" ht="6" customHeight="1" x14ac:dyDescent="0.35">
      <c r="A23" s="22"/>
      <c r="B23" s="23"/>
      <c r="C23" s="21"/>
      <c r="D23" s="21"/>
      <c r="E23" s="21"/>
      <c r="F23" s="21"/>
      <c r="H23" s="21"/>
      <c r="I23" s="21"/>
      <c r="J23" s="21"/>
      <c r="K23" s="21"/>
      <c r="L23" s="21"/>
    </row>
    <row r="24" spans="1:12" x14ac:dyDescent="0.35">
      <c r="A24" s="6" t="s">
        <v>18</v>
      </c>
      <c r="B24" s="4" t="s">
        <v>15</v>
      </c>
      <c r="C24" s="7">
        <v>100</v>
      </c>
      <c r="D24" s="7">
        <v>70.13</v>
      </c>
      <c r="E24" s="7">
        <f t="shared" si="0"/>
        <v>29.870000000000005</v>
      </c>
      <c r="F24" s="7">
        <v>100</v>
      </c>
      <c r="H24" s="26"/>
      <c r="I24" s="26"/>
      <c r="J24" s="27"/>
      <c r="K24" s="27"/>
      <c r="L24" s="27"/>
    </row>
    <row r="25" spans="1:12" x14ac:dyDescent="0.35">
      <c r="A25" s="8"/>
      <c r="B25" s="4" t="s">
        <v>19</v>
      </c>
      <c r="C25" s="7">
        <v>125</v>
      </c>
      <c r="D25" s="7">
        <v>114.5</v>
      </c>
      <c r="E25" s="7">
        <f t="shared" si="0"/>
        <v>10.5</v>
      </c>
      <c r="F25" s="7">
        <v>125</v>
      </c>
      <c r="H25" s="26"/>
      <c r="I25" s="26"/>
      <c r="J25" s="27"/>
      <c r="K25" s="27"/>
      <c r="L25" s="27"/>
    </row>
    <row r="26" spans="1:12" ht="15" customHeight="1" x14ac:dyDescent="0.35">
      <c r="A26" s="8"/>
      <c r="B26" s="4" t="s">
        <v>20</v>
      </c>
      <c r="C26" s="7">
        <v>20</v>
      </c>
      <c r="D26" s="7">
        <v>18</v>
      </c>
      <c r="E26" s="7">
        <f t="shared" si="0"/>
        <v>2</v>
      </c>
      <c r="F26" s="7">
        <v>20</v>
      </c>
      <c r="H26" s="26"/>
      <c r="I26" s="26"/>
      <c r="J26" s="27"/>
      <c r="K26" s="27"/>
      <c r="L26" s="27"/>
    </row>
    <row r="27" spans="1:12" x14ac:dyDescent="0.35">
      <c r="A27" s="8"/>
      <c r="B27" s="4" t="s">
        <v>21</v>
      </c>
      <c r="C27" s="7">
        <v>150</v>
      </c>
      <c r="D27" s="7">
        <v>149.9</v>
      </c>
      <c r="E27" s="7">
        <f t="shared" si="0"/>
        <v>9.9999999999994316E-2</v>
      </c>
      <c r="F27" s="7">
        <v>150</v>
      </c>
      <c r="H27" s="26"/>
      <c r="I27" s="26"/>
      <c r="J27" s="27"/>
      <c r="K27" s="27"/>
      <c r="L27" s="27"/>
    </row>
    <row r="28" spans="1:12" x14ac:dyDescent="0.35">
      <c r="A28" s="8"/>
      <c r="B28" s="4" t="s">
        <v>22</v>
      </c>
      <c r="C28" s="7">
        <v>50</v>
      </c>
      <c r="D28" s="7">
        <v>0</v>
      </c>
      <c r="E28" s="7">
        <f t="shared" si="0"/>
        <v>50</v>
      </c>
      <c r="F28" s="7">
        <v>50</v>
      </c>
      <c r="H28" s="26"/>
      <c r="I28" s="26"/>
      <c r="J28" s="27"/>
      <c r="K28" s="27"/>
      <c r="L28" s="27"/>
    </row>
    <row r="29" spans="1:12" x14ac:dyDescent="0.35">
      <c r="A29" s="9"/>
      <c r="B29" s="12" t="s">
        <v>46</v>
      </c>
      <c r="C29" s="19">
        <f>SUM(C24:C28)</f>
        <v>445</v>
      </c>
      <c r="D29" s="19">
        <f>SUM(D24:D28)</f>
        <v>352.53</v>
      </c>
      <c r="E29" s="19">
        <f>SUM(E24:E28)</f>
        <v>92.47</v>
      </c>
      <c r="F29" s="19">
        <f>SUM(F24:F28)</f>
        <v>445</v>
      </c>
      <c r="G29" s="1"/>
      <c r="H29" s="12"/>
      <c r="I29" s="19"/>
      <c r="J29" s="19"/>
      <c r="K29" s="19"/>
      <c r="L29" s="19"/>
    </row>
    <row r="30" spans="1:12" ht="6" customHeight="1" x14ac:dyDescent="0.35">
      <c r="A30" s="22"/>
      <c r="B30" s="23"/>
      <c r="C30" s="21"/>
      <c r="D30" s="21"/>
      <c r="E30" s="21"/>
      <c r="F30" s="21"/>
      <c r="H30" s="23"/>
      <c r="I30" s="21"/>
      <c r="J30" s="21"/>
      <c r="K30" s="21"/>
      <c r="L30" s="21"/>
    </row>
    <row r="31" spans="1:12" x14ac:dyDescent="0.35">
      <c r="A31" s="6" t="s">
        <v>23</v>
      </c>
      <c r="B31" s="4" t="s">
        <v>24</v>
      </c>
      <c r="C31" s="7">
        <v>200</v>
      </c>
      <c r="D31" s="7">
        <v>212</v>
      </c>
      <c r="E31" s="18">
        <f t="shared" si="0"/>
        <v>-12</v>
      </c>
      <c r="F31" s="7">
        <v>250</v>
      </c>
      <c r="H31" s="4" t="s">
        <v>36</v>
      </c>
      <c r="I31" s="10">
        <v>850</v>
      </c>
      <c r="J31" s="10">
        <v>1194</v>
      </c>
      <c r="K31" s="24">
        <f>J31-I31</f>
        <v>344</v>
      </c>
      <c r="L31" s="10">
        <v>850</v>
      </c>
    </row>
    <row r="32" spans="1:12" x14ac:dyDescent="0.35">
      <c r="A32" s="8"/>
      <c r="B32" s="4" t="s">
        <v>25</v>
      </c>
      <c r="C32" s="7">
        <v>100</v>
      </c>
      <c r="D32" s="7">
        <v>180.09</v>
      </c>
      <c r="E32" s="18">
        <f t="shared" si="0"/>
        <v>-80.09</v>
      </c>
      <c r="F32" s="7">
        <v>100</v>
      </c>
      <c r="H32" s="4" t="s">
        <v>37</v>
      </c>
      <c r="I32" s="10">
        <v>1600</v>
      </c>
      <c r="J32" s="10">
        <v>1270</v>
      </c>
      <c r="K32" s="25">
        <f>J32-I32</f>
        <v>-330</v>
      </c>
      <c r="L32" s="10">
        <v>1600</v>
      </c>
    </row>
    <row r="33" spans="1:12" ht="15" customHeight="1" x14ac:dyDescent="0.35">
      <c r="A33" s="8"/>
      <c r="B33" s="4" t="s">
        <v>26</v>
      </c>
      <c r="C33" s="7">
        <v>700</v>
      </c>
      <c r="D33" s="7">
        <v>0</v>
      </c>
      <c r="E33" s="7">
        <f t="shared" si="0"/>
        <v>700</v>
      </c>
      <c r="F33" s="7">
        <v>700</v>
      </c>
      <c r="H33" s="4" t="s">
        <v>38</v>
      </c>
      <c r="I33" s="10">
        <v>3000</v>
      </c>
      <c r="J33" s="10">
        <v>0</v>
      </c>
      <c r="K33" s="25">
        <f>J33-I33</f>
        <v>-3000</v>
      </c>
      <c r="L33" s="10">
        <v>3000</v>
      </c>
    </row>
    <row r="34" spans="1:12" x14ac:dyDescent="0.35">
      <c r="A34" s="8"/>
      <c r="B34" s="4" t="s">
        <v>15</v>
      </c>
      <c r="C34" s="7">
        <v>50</v>
      </c>
      <c r="D34" s="7">
        <v>70.66</v>
      </c>
      <c r="E34" s="18">
        <f t="shared" si="0"/>
        <v>-20.659999999999997</v>
      </c>
      <c r="F34" s="7">
        <v>50</v>
      </c>
      <c r="H34" s="4" t="s">
        <v>39</v>
      </c>
      <c r="I34" s="10">
        <v>150</v>
      </c>
      <c r="J34" s="10">
        <v>160</v>
      </c>
      <c r="K34" s="24">
        <f>J34-I34</f>
        <v>10</v>
      </c>
      <c r="L34" s="10">
        <v>150</v>
      </c>
    </row>
    <row r="35" spans="1:12" x14ac:dyDescent="0.35">
      <c r="A35" s="8"/>
      <c r="B35" s="4" t="s">
        <v>54</v>
      </c>
      <c r="C35" s="7"/>
      <c r="D35" s="7"/>
      <c r="E35" s="18"/>
      <c r="F35" s="7">
        <v>300</v>
      </c>
      <c r="H35" s="27"/>
      <c r="I35" s="27"/>
      <c r="J35" s="27"/>
      <c r="K35" s="27"/>
      <c r="L35" s="27"/>
    </row>
    <row r="36" spans="1:12" x14ac:dyDescent="0.35">
      <c r="A36" s="8"/>
      <c r="B36" s="4" t="s">
        <v>27</v>
      </c>
      <c r="C36" s="7">
        <v>1000</v>
      </c>
      <c r="D36" s="7">
        <v>721.14</v>
      </c>
      <c r="E36" s="7">
        <f t="shared" si="0"/>
        <v>278.86</v>
      </c>
      <c r="F36" s="7">
        <v>1000</v>
      </c>
      <c r="H36" s="27"/>
      <c r="I36" s="27"/>
      <c r="J36" s="27"/>
      <c r="K36" s="27"/>
      <c r="L36" s="27"/>
    </row>
    <row r="37" spans="1:12" x14ac:dyDescent="0.35">
      <c r="A37" s="8"/>
      <c r="B37" s="4" t="s">
        <v>28</v>
      </c>
      <c r="C37" s="7">
        <v>100</v>
      </c>
      <c r="D37" s="7">
        <v>0</v>
      </c>
      <c r="E37" s="7">
        <f t="shared" si="0"/>
        <v>100</v>
      </c>
      <c r="F37" s="7">
        <v>100</v>
      </c>
      <c r="H37" s="26"/>
      <c r="I37" s="26"/>
      <c r="J37" s="27"/>
      <c r="K37" s="27"/>
      <c r="L37" s="27"/>
    </row>
    <row r="38" spans="1:12" x14ac:dyDescent="0.35">
      <c r="A38" s="8"/>
      <c r="B38" s="4" t="s">
        <v>29</v>
      </c>
      <c r="C38" s="7">
        <v>100</v>
      </c>
      <c r="D38" s="7">
        <v>50</v>
      </c>
      <c r="E38" s="7">
        <f t="shared" si="0"/>
        <v>50</v>
      </c>
      <c r="F38" s="7">
        <v>100</v>
      </c>
      <c r="H38" s="26"/>
      <c r="I38" s="26"/>
      <c r="J38" s="27"/>
      <c r="K38" s="27"/>
      <c r="L38" s="27"/>
    </row>
    <row r="39" spans="1:12" x14ac:dyDescent="0.35">
      <c r="A39" s="8"/>
      <c r="B39" s="4" t="s">
        <v>30</v>
      </c>
      <c r="C39" s="7">
        <v>50</v>
      </c>
      <c r="D39" s="7">
        <v>560.84</v>
      </c>
      <c r="E39" s="18">
        <f t="shared" si="0"/>
        <v>-510.84000000000003</v>
      </c>
      <c r="F39" s="7">
        <v>250</v>
      </c>
      <c r="H39" s="26"/>
      <c r="I39" s="26"/>
      <c r="J39" s="27"/>
      <c r="K39" s="27"/>
      <c r="L39" s="27"/>
    </row>
    <row r="40" spans="1:12" x14ac:dyDescent="0.35">
      <c r="A40" s="8"/>
      <c r="B40" s="4" t="s">
        <v>31</v>
      </c>
      <c r="C40" s="7">
        <v>100</v>
      </c>
      <c r="D40" s="7">
        <v>0</v>
      </c>
      <c r="E40" s="7">
        <f t="shared" si="0"/>
        <v>100</v>
      </c>
      <c r="F40" s="7">
        <v>100</v>
      </c>
      <c r="H40" s="26"/>
      <c r="I40" s="26"/>
      <c r="J40" s="27"/>
      <c r="K40" s="27"/>
      <c r="L40" s="27"/>
    </row>
    <row r="41" spans="1:12" x14ac:dyDescent="0.35">
      <c r="A41" s="8"/>
      <c r="B41" s="4" t="s">
        <v>32</v>
      </c>
      <c r="C41" s="7">
        <v>40</v>
      </c>
      <c r="D41" s="7">
        <v>40</v>
      </c>
      <c r="E41" s="7">
        <f t="shared" si="0"/>
        <v>0</v>
      </c>
      <c r="F41" s="7">
        <v>40</v>
      </c>
      <c r="H41" s="26"/>
      <c r="I41" s="26"/>
      <c r="J41" s="27"/>
      <c r="K41" s="27"/>
      <c r="L41" s="27"/>
    </row>
    <row r="42" spans="1:12" x14ac:dyDescent="0.35">
      <c r="A42" s="8"/>
      <c r="B42" s="4" t="s">
        <v>33</v>
      </c>
      <c r="C42" s="7">
        <v>250</v>
      </c>
      <c r="D42" s="7">
        <v>268</v>
      </c>
      <c r="E42" s="18">
        <f t="shared" si="0"/>
        <v>-18</v>
      </c>
      <c r="F42" s="7">
        <v>250</v>
      </c>
      <c r="H42" s="26"/>
      <c r="I42" s="26"/>
      <c r="J42" s="27"/>
      <c r="K42" s="27"/>
      <c r="L42" s="27"/>
    </row>
    <row r="43" spans="1:12" x14ac:dyDescent="0.35">
      <c r="A43" s="8"/>
      <c r="B43" s="12" t="s">
        <v>41</v>
      </c>
      <c r="C43" s="7"/>
      <c r="D43" s="7">
        <v>1876.43</v>
      </c>
      <c r="E43" s="7">
        <f t="shared" si="0"/>
        <v>-1876.43</v>
      </c>
      <c r="F43" s="7"/>
      <c r="H43" s="12" t="s">
        <v>47</v>
      </c>
      <c r="I43" s="7">
        <f>SUM(I31:I42)</f>
        <v>5600</v>
      </c>
      <c r="J43" s="7">
        <f>SUM(J31:J42)</f>
        <v>2624</v>
      </c>
      <c r="K43" s="7">
        <f>SUM(K31:K42)</f>
        <v>-2976</v>
      </c>
      <c r="L43" s="7">
        <f>SUM(L31:L42)</f>
        <v>5600</v>
      </c>
    </row>
    <row r="44" spans="1:12" x14ac:dyDescent="0.35">
      <c r="A44" s="8"/>
      <c r="B44" s="12" t="s">
        <v>47</v>
      </c>
      <c r="C44" s="7">
        <f>SUM(C31:C43)</f>
        <v>2690</v>
      </c>
      <c r="D44" s="7">
        <f>SUM(D31:D43)</f>
        <v>3979.16</v>
      </c>
      <c r="E44" s="7">
        <f>SUM(E31:E43)</f>
        <v>-1289.1600000000001</v>
      </c>
      <c r="F44" s="7">
        <f>SUM(F31:F43)</f>
        <v>3240</v>
      </c>
      <c r="H44" s="13" t="s">
        <v>51</v>
      </c>
      <c r="I44" s="7">
        <f>SUM(I2:I41)</f>
        <v>8800</v>
      </c>
      <c r="J44" s="7">
        <f>SUM(J2:J42)</f>
        <v>4400</v>
      </c>
      <c r="K44" s="7">
        <f>SUM(K2:K42)</f>
        <v>-4400</v>
      </c>
      <c r="L44" s="7">
        <f>SUM(L2:L41)</f>
        <v>8800</v>
      </c>
    </row>
    <row r="45" spans="1:12" x14ac:dyDescent="0.35">
      <c r="A45" s="12"/>
      <c r="B45" s="13" t="s">
        <v>51</v>
      </c>
      <c r="C45" s="7">
        <f>SUM(C2:C42)</f>
        <v>19110</v>
      </c>
      <c r="D45" s="7">
        <f>SUM(D2:D43)</f>
        <v>13897.359999999999</v>
      </c>
      <c r="E45" s="7">
        <f>SUM(E2:E43)</f>
        <v>5212.6400000000003</v>
      </c>
      <c r="F45" s="7">
        <f>SUM(F2:F42)</f>
        <v>19960</v>
      </c>
    </row>
  </sheetData>
  <printOptions horizontalCentered="1" verticalCentered="1"/>
  <pageMargins left="0.4" right="0.4" top="0.7" bottom="0.5" header="0.3" footer="0.3"/>
  <pageSetup scale="83" orientation="landscape" r:id="rId1"/>
  <headerFooter>
    <oddHeader>&amp;COcean Wave Quilters - Accounting to date 2022-2023 (through 5-29-2023) and DRAFT Budget 2023-2024</oddHeader>
  </headerFooter>
  <ignoredErrors>
    <ignoredError sqref="E6 E10 E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B0878-EF31-4541-AFC3-B3E2C268BB5D}">
  <sheetPr>
    <pageSetUpPr fitToPage="1"/>
  </sheetPr>
  <dimension ref="A1:H45"/>
  <sheetViews>
    <sheetView tabSelected="1" workbookViewId="0">
      <selection activeCell="G45" sqref="G45"/>
    </sheetView>
  </sheetViews>
  <sheetFormatPr defaultRowHeight="15.5" x14ac:dyDescent="0.35"/>
  <cols>
    <col min="1" max="1" width="12.69140625" bestFit="1" customWidth="1"/>
    <col min="2" max="2" width="19.4609375" bestFit="1" customWidth="1"/>
    <col min="3" max="3" width="7.921875" style="2" customWidth="1"/>
    <col min="4" max="4" width="7.921875" bestFit="1" customWidth="1"/>
    <col min="5" max="5" width="2.07421875" customWidth="1"/>
    <col min="6" max="6" width="19.15234375" style="17" bestFit="1" customWidth="1"/>
    <col min="7" max="7" width="7.921875" style="17" bestFit="1" customWidth="1"/>
    <col min="8" max="8" width="7.921875" bestFit="1" customWidth="1"/>
    <col min="230" max="230" width="19.07421875" bestFit="1" customWidth="1"/>
    <col min="231" max="231" width="18.69140625" bestFit="1" customWidth="1"/>
    <col min="232" max="232" width="7.921875" customWidth="1"/>
    <col min="233" max="233" width="6.921875" customWidth="1"/>
    <col min="234" max="234" width="8.23046875" customWidth="1"/>
    <col min="235" max="235" width="11.3828125" bestFit="1" customWidth="1"/>
    <col min="236" max="236" width="11.3828125" customWidth="1"/>
    <col min="237" max="237" width="19.07421875" bestFit="1" customWidth="1"/>
    <col min="238" max="238" width="19.15234375" bestFit="1" customWidth="1"/>
    <col min="239" max="239" width="11.3828125" bestFit="1" customWidth="1"/>
    <col min="240" max="241" width="11.3828125" customWidth="1"/>
    <col min="486" max="486" width="19.07421875" bestFit="1" customWidth="1"/>
    <col min="487" max="487" width="18.69140625" bestFit="1" customWidth="1"/>
    <col min="488" max="488" width="7.921875" customWidth="1"/>
    <col min="489" max="489" width="6.921875" customWidth="1"/>
    <col min="490" max="490" width="8.23046875" customWidth="1"/>
    <col min="491" max="491" width="11.3828125" bestFit="1" customWidth="1"/>
    <col min="492" max="492" width="11.3828125" customWidth="1"/>
    <col min="493" max="493" width="19.07421875" bestFit="1" customWidth="1"/>
    <col min="494" max="494" width="19.15234375" bestFit="1" customWidth="1"/>
    <col min="495" max="495" width="11.3828125" bestFit="1" customWidth="1"/>
    <col min="496" max="497" width="11.3828125" customWidth="1"/>
    <col min="742" max="742" width="19.07421875" bestFit="1" customWidth="1"/>
    <col min="743" max="743" width="18.69140625" bestFit="1" customWidth="1"/>
    <col min="744" max="744" width="7.921875" customWidth="1"/>
    <col min="745" max="745" width="6.921875" customWidth="1"/>
    <col min="746" max="746" width="8.23046875" customWidth="1"/>
    <col min="747" max="747" width="11.3828125" bestFit="1" customWidth="1"/>
    <col min="748" max="748" width="11.3828125" customWidth="1"/>
    <col min="749" max="749" width="19.07421875" bestFit="1" customWidth="1"/>
    <col min="750" max="750" width="19.15234375" bestFit="1" customWidth="1"/>
    <col min="751" max="751" width="11.3828125" bestFit="1" customWidth="1"/>
    <col min="752" max="753" width="11.3828125" customWidth="1"/>
    <col min="998" max="998" width="19.07421875" bestFit="1" customWidth="1"/>
    <col min="999" max="999" width="18.69140625" bestFit="1" customWidth="1"/>
    <col min="1000" max="1000" width="7.921875" customWidth="1"/>
    <col min="1001" max="1001" width="6.921875" customWidth="1"/>
    <col min="1002" max="1002" width="8.23046875" customWidth="1"/>
    <col min="1003" max="1003" width="11.3828125" bestFit="1" customWidth="1"/>
    <col min="1004" max="1004" width="11.3828125" customWidth="1"/>
    <col min="1005" max="1005" width="19.07421875" bestFit="1" customWidth="1"/>
    <col min="1006" max="1006" width="19.15234375" bestFit="1" customWidth="1"/>
    <col min="1007" max="1007" width="11.3828125" bestFit="1" customWidth="1"/>
    <col min="1008" max="1009" width="11.3828125" customWidth="1"/>
    <col min="1254" max="1254" width="19.07421875" bestFit="1" customWidth="1"/>
    <col min="1255" max="1255" width="18.69140625" bestFit="1" customWidth="1"/>
    <col min="1256" max="1256" width="7.921875" customWidth="1"/>
    <col min="1257" max="1257" width="6.921875" customWidth="1"/>
    <col min="1258" max="1258" width="8.23046875" customWidth="1"/>
    <col min="1259" max="1259" width="11.3828125" bestFit="1" customWidth="1"/>
    <col min="1260" max="1260" width="11.3828125" customWidth="1"/>
    <col min="1261" max="1261" width="19.07421875" bestFit="1" customWidth="1"/>
    <col min="1262" max="1262" width="19.15234375" bestFit="1" customWidth="1"/>
    <col min="1263" max="1263" width="11.3828125" bestFit="1" customWidth="1"/>
    <col min="1264" max="1265" width="11.3828125" customWidth="1"/>
    <col min="1510" max="1510" width="19.07421875" bestFit="1" customWidth="1"/>
    <col min="1511" max="1511" width="18.69140625" bestFit="1" customWidth="1"/>
    <col min="1512" max="1512" width="7.921875" customWidth="1"/>
    <col min="1513" max="1513" width="6.921875" customWidth="1"/>
    <col min="1514" max="1514" width="8.23046875" customWidth="1"/>
    <col min="1515" max="1515" width="11.3828125" bestFit="1" customWidth="1"/>
    <col min="1516" max="1516" width="11.3828125" customWidth="1"/>
    <col min="1517" max="1517" width="19.07421875" bestFit="1" customWidth="1"/>
    <col min="1518" max="1518" width="19.15234375" bestFit="1" customWidth="1"/>
    <col min="1519" max="1519" width="11.3828125" bestFit="1" customWidth="1"/>
    <col min="1520" max="1521" width="11.3828125" customWidth="1"/>
    <col min="1766" max="1766" width="19.07421875" bestFit="1" customWidth="1"/>
    <col min="1767" max="1767" width="18.69140625" bestFit="1" customWidth="1"/>
    <col min="1768" max="1768" width="7.921875" customWidth="1"/>
    <col min="1769" max="1769" width="6.921875" customWidth="1"/>
    <col min="1770" max="1770" width="8.23046875" customWidth="1"/>
    <col min="1771" max="1771" width="11.3828125" bestFit="1" customWidth="1"/>
    <col min="1772" max="1772" width="11.3828125" customWidth="1"/>
    <col min="1773" max="1773" width="19.07421875" bestFit="1" customWidth="1"/>
    <col min="1774" max="1774" width="19.15234375" bestFit="1" customWidth="1"/>
    <col min="1775" max="1775" width="11.3828125" bestFit="1" customWidth="1"/>
    <col min="1776" max="1777" width="11.3828125" customWidth="1"/>
    <col min="2022" max="2022" width="19.07421875" bestFit="1" customWidth="1"/>
    <col min="2023" max="2023" width="18.69140625" bestFit="1" customWidth="1"/>
    <col min="2024" max="2024" width="7.921875" customWidth="1"/>
    <col min="2025" max="2025" width="6.921875" customWidth="1"/>
    <col min="2026" max="2026" width="8.23046875" customWidth="1"/>
    <col min="2027" max="2027" width="11.3828125" bestFit="1" customWidth="1"/>
    <col min="2028" max="2028" width="11.3828125" customWidth="1"/>
    <col min="2029" max="2029" width="19.07421875" bestFit="1" customWidth="1"/>
    <col min="2030" max="2030" width="19.15234375" bestFit="1" customWidth="1"/>
    <col min="2031" max="2031" width="11.3828125" bestFit="1" customWidth="1"/>
    <col min="2032" max="2033" width="11.3828125" customWidth="1"/>
    <col min="2278" max="2278" width="19.07421875" bestFit="1" customWidth="1"/>
    <col min="2279" max="2279" width="18.69140625" bestFit="1" customWidth="1"/>
    <col min="2280" max="2280" width="7.921875" customWidth="1"/>
    <col min="2281" max="2281" width="6.921875" customWidth="1"/>
    <col min="2282" max="2282" width="8.23046875" customWidth="1"/>
    <col min="2283" max="2283" width="11.3828125" bestFit="1" customWidth="1"/>
    <col min="2284" max="2284" width="11.3828125" customWidth="1"/>
    <col min="2285" max="2285" width="19.07421875" bestFit="1" customWidth="1"/>
    <col min="2286" max="2286" width="19.15234375" bestFit="1" customWidth="1"/>
    <col min="2287" max="2287" width="11.3828125" bestFit="1" customWidth="1"/>
    <col min="2288" max="2289" width="11.3828125" customWidth="1"/>
    <col min="2534" max="2534" width="19.07421875" bestFit="1" customWidth="1"/>
    <col min="2535" max="2535" width="18.69140625" bestFit="1" customWidth="1"/>
    <col min="2536" max="2536" width="7.921875" customWidth="1"/>
    <col min="2537" max="2537" width="6.921875" customWidth="1"/>
    <col min="2538" max="2538" width="8.23046875" customWidth="1"/>
    <col min="2539" max="2539" width="11.3828125" bestFit="1" customWidth="1"/>
    <col min="2540" max="2540" width="11.3828125" customWidth="1"/>
    <col min="2541" max="2541" width="19.07421875" bestFit="1" customWidth="1"/>
    <col min="2542" max="2542" width="19.15234375" bestFit="1" customWidth="1"/>
    <col min="2543" max="2543" width="11.3828125" bestFit="1" customWidth="1"/>
    <col min="2544" max="2545" width="11.3828125" customWidth="1"/>
    <col min="2790" max="2790" width="19.07421875" bestFit="1" customWidth="1"/>
    <col min="2791" max="2791" width="18.69140625" bestFit="1" customWidth="1"/>
    <col min="2792" max="2792" width="7.921875" customWidth="1"/>
    <col min="2793" max="2793" width="6.921875" customWidth="1"/>
    <col min="2794" max="2794" width="8.23046875" customWidth="1"/>
    <col min="2795" max="2795" width="11.3828125" bestFit="1" customWidth="1"/>
    <col min="2796" max="2796" width="11.3828125" customWidth="1"/>
    <col min="2797" max="2797" width="19.07421875" bestFit="1" customWidth="1"/>
    <col min="2798" max="2798" width="19.15234375" bestFit="1" customWidth="1"/>
    <col min="2799" max="2799" width="11.3828125" bestFit="1" customWidth="1"/>
    <col min="2800" max="2801" width="11.3828125" customWidth="1"/>
    <col min="3046" max="3046" width="19.07421875" bestFit="1" customWidth="1"/>
    <col min="3047" max="3047" width="18.69140625" bestFit="1" customWidth="1"/>
    <col min="3048" max="3048" width="7.921875" customWidth="1"/>
    <col min="3049" max="3049" width="6.921875" customWidth="1"/>
    <col min="3050" max="3050" width="8.23046875" customWidth="1"/>
    <col min="3051" max="3051" width="11.3828125" bestFit="1" customWidth="1"/>
    <col min="3052" max="3052" width="11.3828125" customWidth="1"/>
    <col min="3053" max="3053" width="19.07421875" bestFit="1" customWidth="1"/>
    <col min="3054" max="3054" width="19.15234375" bestFit="1" customWidth="1"/>
    <col min="3055" max="3055" width="11.3828125" bestFit="1" customWidth="1"/>
    <col min="3056" max="3057" width="11.3828125" customWidth="1"/>
    <col min="3302" max="3302" width="19.07421875" bestFit="1" customWidth="1"/>
    <col min="3303" max="3303" width="18.69140625" bestFit="1" customWidth="1"/>
    <col min="3304" max="3304" width="7.921875" customWidth="1"/>
    <col min="3305" max="3305" width="6.921875" customWidth="1"/>
    <col min="3306" max="3306" width="8.23046875" customWidth="1"/>
    <col min="3307" max="3307" width="11.3828125" bestFit="1" customWidth="1"/>
    <col min="3308" max="3308" width="11.3828125" customWidth="1"/>
    <col min="3309" max="3309" width="19.07421875" bestFit="1" customWidth="1"/>
    <col min="3310" max="3310" width="19.15234375" bestFit="1" customWidth="1"/>
    <col min="3311" max="3311" width="11.3828125" bestFit="1" customWidth="1"/>
    <col min="3312" max="3313" width="11.3828125" customWidth="1"/>
    <col min="3558" max="3558" width="19.07421875" bestFit="1" customWidth="1"/>
    <col min="3559" max="3559" width="18.69140625" bestFit="1" customWidth="1"/>
    <col min="3560" max="3560" width="7.921875" customWidth="1"/>
    <col min="3561" max="3561" width="6.921875" customWidth="1"/>
    <col min="3562" max="3562" width="8.23046875" customWidth="1"/>
    <col min="3563" max="3563" width="11.3828125" bestFit="1" customWidth="1"/>
    <col min="3564" max="3564" width="11.3828125" customWidth="1"/>
    <col min="3565" max="3565" width="19.07421875" bestFit="1" customWidth="1"/>
    <col min="3566" max="3566" width="19.15234375" bestFit="1" customWidth="1"/>
    <col min="3567" max="3567" width="11.3828125" bestFit="1" customWidth="1"/>
    <col min="3568" max="3569" width="11.3828125" customWidth="1"/>
    <col min="3814" max="3814" width="19.07421875" bestFit="1" customWidth="1"/>
    <col min="3815" max="3815" width="18.69140625" bestFit="1" customWidth="1"/>
    <col min="3816" max="3816" width="7.921875" customWidth="1"/>
    <col min="3817" max="3817" width="6.921875" customWidth="1"/>
    <col min="3818" max="3818" width="8.23046875" customWidth="1"/>
    <col min="3819" max="3819" width="11.3828125" bestFit="1" customWidth="1"/>
    <col min="3820" max="3820" width="11.3828125" customWidth="1"/>
    <col min="3821" max="3821" width="19.07421875" bestFit="1" customWidth="1"/>
    <col min="3822" max="3822" width="19.15234375" bestFit="1" customWidth="1"/>
    <col min="3823" max="3823" width="11.3828125" bestFit="1" customWidth="1"/>
    <col min="3824" max="3825" width="11.3828125" customWidth="1"/>
    <col min="4070" max="4070" width="19.07421875" bestFit="1" customWidth="1"/>
    <col min="4071" max="4071" width="18.69140625" bestFit="1" customWidth="1"/>
    <col min="4072" max="4072" width="7.921875" customWidth="1"/>
    <col min="4073" max="4073" width="6.921875" customWidth="1"/>
    <col min="4074" max="4074" width="8.23046875" customWidth="1"/>
    <col min="4075" max="4075" width="11.3828125" bestFit="1" customWidth="1"/>
    <col min="4076" max="4076" width="11.3828125" customWidth="1"/>
    <col min="4077" max="4077" width="19.07421875" bestFit="1" customWidth="1"/>
    <col min="4078" max="4078" width="19.15234375" bestFit="1" customWidth="1"/>
    <col min="4079" max="4079" width="11.3828125" bestFit="1" customWidth="1"/>
    <col min="4080" max="4081" width="11.3828125" customWidth="1"/>
    <col min="4326" max="4326" width="19.07421875" bestFit="1" customWidth="1"/>
    <col min="4327" max="4327" width="18.69140625" bestFit="1" customWidth="1"/>
    <col min="4328" max="4328" width="7.921875" customWidth="1"/>
    <col min="4329" max="4329" width="6.921875" customWidth="1"/>
    <col min="4330" max="4330" width="8.23046875" customWidth="1"/>
    <col min="4331" max="4331" width="11.3828125" bestFit="1" customWidth="1"/>
    <col min="4332" max="4332" width="11.3828125" customWidth="1"/>
    <col min="4333" max="4333" width="19.07421875" bestFit="1" customWidth="1"/>
    <col min="4334" max="4334" width="19.15234375" bestFit="1" customWidth="1"/>
    <col min="4335" max="4335" width="11.3828125" bestFit="1" customWidth="1"/>
    <col min="4336" max="4337" width="11.3828125" customWidth="1"/>
    <col min="4582" max="4582" width="19.07421875" bestFit="1" customWidth="1"/>
    <col min="4583" max="4583" width="18.69140625" bestFit="1" customWidth="1"/>
    <col min="4584" max="4584" width="7.921875" customWidth="1"/>
    <col min="4585" max="4585" width="6.921875" customWidth="1"/>
    <col min="4586" max="4586" width="8.23046875" customWidth="1"/>
    <col min="4587" max="4587" width="11.3828125" bestFit="1" customWidth="1"/>
    <col min="4588" max="4588" width="11.3828125" customWidth="1"/>
    <col min="4589" max="4589" width="19.07421875" bestFit="1" customWidth="1"/>
    <col min="4590" max="4590" width="19.15234375" bestFit="1" customWidth="1"/>
    <col min="4591" max="4591" width="11.3828125" bestFit="1" customWidth="1"/>
    <col min="4592" max="4593" width="11.3828125" customWidth="1"/>
    <col min="4838" max="4838" width="19.07421875" bestFit="1" customWidth="1"/>
    <col min="4839" max="4839" width="18.69140625" bestFit="1" customWidth="1"/>
    <col min="4840" max="4840" width="7.921875" customWidth="1"/>
    <col min="4841" max="4841" width="6.921875" customWidth="1"/>
    <col min="4842" max="4842" width="8.23046875" customWidth="1"/>
    <col min="4843" max="4843" width="11.3828125" bestFit="1" customWidth="1"/>
    <col min="4844" max="4844" width="11.3828125" customWidth="1"/>
    <col min="4845" max="4845" width="19.07421875" bestFit="1" customWidth="1"/>
    <col min="4846" max="4846" width="19.15234375" bestFit="1" customWidth="1"/>
    <col min="4847" max="4847" width="11.3828125" bestFit="1" customWidth="1"/>
    <col min="4848" max="4849" width="11.3828125" customWidth="1"/>
    <col min="5094" max="5094" width="19.07421875" bestFit="1" customWidth="1"/>
    <col min="5095" max="5095" width="18.69140625" bestFit="1" customWidth="1"/>
    <col min="5096" max="5096" width="7.921875" customWidth="1"/>
    <col min="5097" max="5097" width="6.921875" customWidth="1"/>
    <col min="5098" max="5098" width="8.23046875" customWidth="1"/>
    <col min="5099" max="5099" width="11.3828125" bestFit="1" customWidth="1"/>
    <col min="5100" max="5100" width="11.3828125" customWidth="1"/>
    <col min="5101" max="5101" width="19.07421875" bestFit="1" customWidth="1"/>
    <col min="5102" max="5102" width="19.15234375" bestFit="1" customWidth="1"/>
    <col min="5103" max="5103" width="11.3828125" bestFit="1" customWidth="1"/>
    <col min="5104" max="5105" width="11.3828125" customWidth="1"/>
    <col min="5350" max="5350" width="19.07421875" bestFit="1" customWidth="1"/>
    <col min="5351" max="5351" width="18.69140625" bestFit="1" customWidth="1"/>
    <col min="5352" max="5352" width="7.921875" customWidth="1"/>
    <col min="5353" max="5353" width="6.921875" customWidth="1"/>
    <col min="5354" max="5354" width="8.23046875" customWidth="1"/>
    <col min="5355" max="5355" width="11.3828125" bestFit="1" customWidth="1"/>
    <col min="5356" max="5356" width="11.3828125" customWidth="1"/>
    <col min="5357" max="5357" width="19.07421875" bestFit="1" customWidth="1"/>
    <col min="5358" max="5358" width="19.15234375" bestFit="1" customWidth="1"/>
    <col min="5359" max="5359" width="11.3828125" bestFit="1" customWidth="1"/>
    <col min="5360" max="5361" width="11.3828125" customWidth="1"/>
    <col min="5606" max="5606" width="19.07421875" bestFit="1" customWidth="1"/>
    <col min="5607" max="5607" width="18.69140625" bestFit="1" customWidth="1"/>
    <col min="5608" max="5608" width="7.921875" customWidth="1"/>
    <col min="5609" max="5609" width="6.921875" customWidth="1"/>
    <col min="5610" max="5610" width="8.23046875" customWidth="1"/>
    <col min="5611" max="5611" width="11.3828125" bestFit="1" customWidth="1"/>
    <col min="5612" max="5612" width="11.3828125" customWidth="1"/>
    <col min="5613" max="5613" width="19.07421875" bestFit="1" customWidth="1"/>
    <col min="5614" max="5614" width="19.15234375" bestFit="1" customWidth="1"/>
    <col min="5615" max="5615" width="11.3828125" bestFit="1" customWidth="1"/>
    <col min="5616" max="5617" width="11.3828125" customWidth="1"/>
    <col min="5862" max="5862" width="19.07421875" bestFit="1" customWidth="1"/>
    <col min="5863" max="5863" width="18.69140625" bestFit="1" customWidth="1"/>
    <col min="5864" max="5864" width="7.921875" customWidth="1"/>
    <col min="5865" max="5865" width="6.921875" customWidth="1"/>
    <col min="5866" max="5866" width="8.23046875" customWidth="1"/>
    <col min="5867" max="5867" width="11.3828125" bestFit="1" customWidth="1"/>
    <col min="5868" max="5868" width="11.3828125" customWidth="1"/>
    <col min="5869" max="5869" width="19.07421875" bestFit="1" customWidth="1"/>
    <col min="5870" max="5870" width="19.15234375" bestFit="1" customWidth="1"/>
    <col min="5871" max="5871" width="11.3828125" bestFit="1" customWidth="1"/>
    <col min="5872" max="5873" width="11.3828125" customWidth="1"/>
    <col min="6118" max="6118" width="19.07421875" bestFit="1" customWidth="1"/>
    <col min="6119" max="6119" width="18.69140625" bestFit="1" customWidth="1"/>
    <col min="6120" max="6120" width="7.921875" customWidth="1"/>
    <col min="6121" max="6121" width="6.921875" customWidth="1"/>
    <col min="6122" max="6122" width="8.23046875" customWidth="1"/>
    <col min="6123" max="6123" width="11.3828125" bestFit="1" customWidth="1"/>
    <col min="6124" max="6124" width="11.3828125" customWidth="1"/>
    <col min="6125" max="6125" width="19.07421875" bestFit="1" customWidth="1"/>
    <col min="6126" max="6126" width="19.15234375" bestFit="1" customWidth="1"/>
    <col min="6127" max="6127" width="11.3828125" bestFit="1" customWidth="1"/>
    <col min="6128" max="6129" width="11.3828125" customWidth="1"/>
    <col min="6374" max="6374" width="19.07421875" bestFit="1" customWidth="1"/>
    <col min="6375" max="6375" width="18.69140625" bestFit="1" customWidth="1"/>
    <col min="6376" max="6376" width="7.921875" customWidth="1"/>
    <col min="6377" max="6377" width="6.921875" customWidth="1"/>
    <col min="6378" max="6378" width="8.23046875" customWidth="1"/>
    <col min="6379" max="6379" width="11.3828125" bestFit="1" customWidth="1"/>
    <col min="6380" max="6380" width="11.3828125" customWidth="1"/>
    <col min="6381" max="6381" width="19.07421875" bestFit="1" customWidth="1"/>
    <col min="6382" max="6382" width="19.15234375" bestFit="1" customWidth="1"/>
    <col min="6383" max="6383" width="11.3828125" bestFit="1" customWidth="1"/>
    <col min="6384" max="6385" width="11.3828125" customWidth="1"/>
    <col min="6630" max="6630" width="19.07421875" bestFit="1" customWidth="1"/>
    <col min="6631" max="6631" width="18.69140625" bestFit="1" customWidth="1"/>
    <col min="6632" max="6632" width="7.921875" customWidth="1"/>
    <col min="6633" max="6633" width="6.921875" customWidth="1"/>
    <col min="6634" max="6634" width="8.23046875" customWidth="1"/>
    <col min="6635" max="6635" width="11.3828125" bestFit="1" customWidth="1"/>
    <col min="6636" max="6636" width="11.3828125" customWidth="1"/>
    <col min="6637" max="6637" width="19.07421875" bestFit="1" customWidth="1"/>
    <col min="6638" max="6638" width="19.15234375" bestFit="1" customWidth="1"/>
    <col min="6639" max="6639" width="11.3828125" bestFit="1" customWidth="1"/>
    <col min="6640" max="6641" width="11.3828125" customWidth="1"/>
    <col min="6886" max="6886" width="19.07421875" bestFit="1" customWidth="1"/>
    <col min="6887" max="6887" width="18.69140625" bestFit="1" customWidth="1"/>
    <col min="6888" max="6888" width="7.921875" customWidth="1"/>
    <col min="6889" max="6889" width="6.921875" customWidth="1"/>
    <col min="6890" max="6890" width="8.23046875" customWidth="1"/>
    <col min="6891" max="6891" width="11.3828125" bestFit="1" customWidth="1"/>
    <col min="6892" max="6892" width="11.3828125" customWidth="1"/>
    <col min="6893" max="6893" width="19.07421875" bestFit="1" customWidth="1"/>
    <col min="6894" max="6894" width="19.15234375" bestFit="1" customWidth="1"/>
    <col min="6895" max="6895" width="11.3828125" bestFit="1" customWidth="1"/>
    <col min="6896" max="6897" width="11.3828125" customWidth="1"/>
    <col min="7142" max="7142" width="19.07421875" bestFit="1" customWidth="1"/>
    <col min="7143" max="7143" width="18.69140625" bestFit="1" customWidth="1"/>
    <col min="7144" max="7144" width="7.921875" customWidth="1"/>
    <col min="7145" max="7145" width="6.921875" customWidth="1"/>
    <col min="7146" max="7146" width="8.23046875" customWidth="1"/>
    <col min="7147" max="7147" width="11.3828125" bestFit="1" customWidth="1"/>
    <col min="7148" max="7148" width="11.3828125" customWidth="1"/>
    <col min="7149" max="7149" width="19.07421875" bestFit="1" customWidth="1"/>
    <col min="7150" max="7150" width="19.15234375" bestFit="1" customWidth="1"/>
    <col min="7151" max="7151" width="11.3828125" bestFit="1" customWidth="1"/>
    <col min="7152" max="7153" width="11.3828125" customWidth="1"/>
    <col min="7398" max="7398" width="19.07421875" bestFit="1" customWidth="1"/>
    <col min="7399" max="7399" width="18.69140625" bestFit="1" customWidth="1"/>
    <col min="7400" max="7400" width="7.921875" customWidth="1"/>
    <col min="7401" max="7401" width="6.921875" customWidth="1"/>
    <col min="7402" max="7402" width="8.23046875" customWidth="1"/>
    <col min="7403" max="7403" width="11.3828125" bestFit="1" customWidth="1"/>
    <col min="7404" max="7404" width="11.3828125" customWidth="1"/>
    <col min="7405" max="7405" width="19.07421875" bestFit="1" customWidth="1"/>
    <col min="7406" max="7406" width="19.15234375" bestFit="1" customWidth="1"/>
    <col min="7407" max="7407" width="11.3828125" bestFit="1" customWidth="1"/>
    <col min="7408" max="7409" width="11.3828125" customWidth="1"/>
    <col min="7654" max="7654" width="19.07421875" bestFit="1" customWidth="1"/>
    <col min="7655" max="7655" width="18.69140625" bestFit="1" customWidth="1"/>
    <col min="7656" max="7656" width="7.921875" customWidth="1"/>
    <col min="7657" max="7657" width="6.921875" customWidth="1"/>
    <col min="7658" max="7658" width="8.23046875" customWidth="1"/>
    <col min="7659" max="7659" width="11.3828125" bestFit="1" customWidth="1"/>
    <col min="7660" max="7660" width="11.3828125" customWidth="1"/>
    <col min="7661" max="7661" width="19.07421875" bestFit="1" customWidth="1"/>
    <col min="7662" max="7662" width="19.15234375" bestFit="1" customWidth="1"/>
    <col min="7663" max="7663" width="11.3828125" bestFit="1" customWidth="1"/>
    <col min="7664" max="7665" width="11.3828125" customWidth="1"/>
    <col min="7910" max="7910" width="19.07421875" bestFit="1" customWidth="1"/>
    <col min="7911" max="7911" width="18.69140625" bestFit="1" customWidth="1"/>
    <col min="7912" max="7912" width="7.921875" customWidth="1"/>
    <col min="7913" max="7913" width="6.921875" customWidth="1"/>
    <col min="7914" max="7914" width="8.23046875" customWidth="1"/>
    <col min="7915" max="7915" width="11.3828125" bestFit="1" customWidth="1"/>
    <col min="7916" max="7916" width="11.3828125" customWidth="1"/>
    <col min="7917" max="7917" width="19.07421875" bestFit="1" customWidth="1"/>
    <col min="7918" max="7918" width="19.15234375" bestFit="1" customWidth="1"/>
    <col min="7919" max="7919" width="11.3828125" bestFit="1" customWidth="1"/>
    <col min="7920" max="7921" width="11.3828125" customWidth="1"/>
    <col min="8166" max="8166" width="19.07421875" bestFit="1" customWidth="1"/>
    <col min="8167" max="8167" width="18.69140625" bestFit="1" customWidth="1"/>
    <col min="8168" max="8168" width="7.921875" customWidth="1"/>
    <col min="8169" max="8169" width="6.921875" customWidth="1"/>
    <col min="8170" max="8170" width="8.23046875" customWidth="1"/>
    <col min="8171" max="8171" width="11.3828125" bestFit="1" customWidth="1"/>
    <col min="8172" max="8172" width="11.3828125" customWidth="1"/>
    <col min="8173" max="8173" width="19.07421875" bestFit="1" customWidth="1"/>
    <col min="8174" max="8174" width="19.15234375" bestFit="1" customWidth="1"/>
    <col min="8175" max="8175" width="11.3828125" bestFit="1" customWidth="1"/>
    <col min="8176" max="8177" width="11.3828125" customWidth="1"/>
    <col min="8422" max="8422" width="19.07421875" bestFit="1" customWidth="1"/>
    <col min="8423" max="8423" width="18.69140625" bestFit="1" customWidth="1"/>
    <col min="8424" max="8424" width="7.921875" customWidth="1"/>
    <col min="8425" max="8425" width="6.921875" customWidth="1"/>
    <col min="8426" max="8426" width="8.23046875" customWidth="1"/>
    <col min="8427" max="8427" width="11.3828125" bestFit="1" customWidth="1"/>
    <col min="8428" max="8428" width="11.3828125" customWidth="1"/>
    <col min="8429" max="8429" width="19.07421875" bestFit="1" customWidth="1"/>
    <col min="8430" max="8430" width="19.15234375" bestFit="1" customWidth="1"/>
    <col min="8431" max="8431" width="11.3828125" bestFit="1" customWidth="1"/>
    <col min="8432" max="8433" width="11.3828125" customWidth="1"/>
    <col min="8678" max="8678" width="19.07421875" bestFit="1" customWidth="1"/>
    <col min="8679" max="8679" width="18.69140625" bestFit="1" customWidth="1"/>
    <col min="8680" max="8680" width="7.921875" customWidth="1"/>
    <col min="8681" max="8681" width="6.921875" customWidth="1"/>
    <col min="8682" max="8682" width="8.23046875" customWidth="1"/>
    <col min="8683" max="8683" width="11.3828125" bestFit="1" customWidth="1"/>
    <col min="8684" max="8684" width="11.3828125" customWidth="1"/>
    <col min="8685" max="8685" width="19.07421875" bestFit="1" customWidth="1"/>
    <col min="8686" max="8686" width="19.15234375" bestFit="1" customWidth="1"/>
    <col min="8687" max="8687" width="11.3828125" bestFit="1" customWidth="1"/>
    <col min="8688" max="8689" width="11.3828125" customWidth="1"/>
    <col min="8934" max="8934" width="19.07421875" bestFit="1" customWidth="1"/>
    <col min="8935" max="8935" width="18.69140625" bestFit="1" customWidth="1"/>
    <col min="8936" max="8936" width="7.921875" customWidth="1"/>
    <col min="8937" max="8937" width="6.921875" customWidth="1"/>
    <col min="8938" max="8938" width="8.23046875" customWidth="1"/>
    <col min="8939" max="8939" width="11.3828125" bestFit="1" customWidth="1"/>
    <col min="8940" max="8940" width="11.3828125" customWidth="1"/>
    <col min="8941" max="8941" width="19.07421875" bestFit="1" customWidth="1"/>
    <col min="8942" max="8942" width="19.15234375" bestFit="1" customWidth="1"/>
    <col min="8943" max="8943" width="11.3828125" bestFit="1" customWidth="1"/>
    <col min="8944" max="8945" width="11.3828125" customWidth="1"/>
    <col min="9190" max="9190" width="19.07421875" bestFit="1" customWidth="1"/>
    <col min="9191" max="9191" width="18.69140625" bestFit="1" customWidth="1"/>
    <col min="9192" max="9192" width="7.921875" customWidth="1"/>
    <col min="9193" max="9193" width="6.921875" customWidth="1"/>
    <col min="9194" max="9194" width="8.23046875" customWidth="1"/>
    <col min="9195" max="9195" width="11.3828125" bestFit="1" customWidth="1"/>
    <col min="9196" max="9196" width="11.3828125" customWidth="1"/>
    <col min="9197" max="9197" width="19.07421875" bestFit="1" customWidth="1"/>
    <col min="9198" max="9198" width="19.15234375" bestFit="1" customWidth="1"/>
    <col min="9199" max="9199" width="11.3828125" bestFit="1" customWidth="1"/>
    <col min="9200" max="9201" width="11.3828125" customWidth="1"/>
    <col min="9446" max="9446" width="19.07421875" bestFit="1" customWidth="1"/>
    <col min="9447" max="9447" width="18.69140625" bestFit="1" customWidth="1"/>
    <col min="9448" max="9448" width="7.921875" customWidth="1"/>
    <col min="9449" max="9449" width="6.921875" customWidth="1"/>
    <col min="9450" max="9450" width="8.23046875" customWidth="1"/>
    <col min="9451" max="9451" width="11.3828125" bestFit="1" customWidth="1"/>
    <col min="9452" max="9452" width="11.3828125" customWidth="1"/>
    <col min="9453" max="9453" width="19.07421875" bestFit="1" customWidth="1"/>
    <col min="9454" max="9454" width="19.15234375" bestFit="1" customWidth="1"/>
    <col min="9455" max="9455" width="11.3828125" bestFit="1" customWidth="1"/>
    <col min="9456" max="9457" width="11.3828125" customWidth="1"/>
    <col min="9702" max="9702" width="19.07421875" bestFit="1" customWidth="1"/>
    <col min="9703" max="9703" width="18.69140625" bestFit="1" customWidth="1"/>
    <col min="9704" max="9704" width="7.921875" customWidth="1"/>
    <col min="9705" max="9705" width="6.921875" customWidth="1"/>
    <col min="9706" max="9706" width="8.23046875" customWidth="1"/>
    <col min="9707" max="9707" width="11.3828125" bestFit="1" customWidth="1"/>
    <col min="9708" max="9708" width="11.3828125" customWidth="1"/>
    <col min="9709" max="9709" width="19.07421875" bestFit="1" customWidth="1"/>
    <col min="9710" max="9710" width="19.15234375" bestFit="1" customWidth="1"/>
    <col min="9711" max="9711" width="11.3828125" bestFit="1" customWidth="1"/>
    <col min="9712" max="9713" width="11.3828125" customWidth="1"/>
    <col min="9958" max="9958" width="19.07421875" bestFit="1" customWidth="1"/>
    <col min="9959" max="9959" width="18.69140625" bestFit="1" customWidth="1"/>
    <col min="9960" max="9960" width="7.921875" customWidth="1"/>
    <col min="9961" max="9961" width="6.921875" customWidth="1"/>
    <col min="9962" max="9962" width="8.23046875" customWidth="1"/>
    <col min="9963" max="9963" width="11.3828125" bestFit="1" customWidth="1"/>
    <col min="9964" max="9964" width="11.3828125" customWidth="1"/>
    <col min="9965" max="9965" width="19.07421875" bestFit="1" customWidth="1"/>
    <col min="9966" max="9966" width="19.15234375" bestFit="1" customWidth="1"/>
    <col min="9967" max="9967" width="11.3828125" bestFit="1" customWidth="1"/>
    <col min="9968" max="9969" width="11.3828125" customWidth="1"/>
    <col min="10214" max="10214" width="19.07421875" bestFit="1" customWidth="1"/>
    <col min="10215" max="10215" width="18.69140625" bestFit="1" customWidth="1"/>
    <col min="10216" max="10216" width="7.921875" customWidth="1"/>
    <col min="10217" max="10217" width="6.921875" customWidth="1"/>
    <col min="10218" max="10218" width="8.23046875" customWidth="1"/>
    <col min="10219" max="10219" width="11.3828125" bestFit="1" customWidth="1"/>
    <col min="10220" max="10220" width="11.3828125" customWidth="1"/>
    <col min="10221" max="10221" width="19.07421875" bestFit="1" customWidth="1"/>
    <col min="10222" max="10222" width="19.15234375" bestFit="1" customWidth="1"/>
    <col min="10223" max="10223" width="11.3828125" bestFit="1" customWidth="1"/>
    <col min="10224" max="10225" width="11.3828125" customWidth="1"/>
    <col min="10470" max="10470" width="19.07421875" bestFit="1" customWidth="1"/>
    <col min="10471" max="10471" width="18.69140625" bestFit="1" customWidth="1"/>
    <col min="10472" max="10472" width="7.921875" customWidth="1"/>
    <col min="10473" max="10473" width="6.921875" customWidth="1"/>
    <col min="10474" max="10474" width="8.23046875" customWidth="1"/>
    <col min="10475" max="10475" width="11.3828125" bestFit="1" customWidth="1"/>
    <col min="10476" max="10476" width="11.3828125" customWidth="1"/>
    <col min="10477" max="10477" width="19.07421875" bestFit="1" customWidth="1"/>
    <col min="10478" max="10478" width="19.15234375" bestFit="1" customWidth="1"/>
    <col min="10479" max="10479" width="11.3828125" bestFit="1" customWidth="1"/>
    <col min="10480" max="10481" width="11.3828125" customWidth="1"/>
    <col min="10726" max="10726" width="19.07421875" bestFit="1" customWidth="1"/>
    <col min="10727" max="10727" width="18.69140625" bestFit="1" customWidth="1"/>
    <col min="10728" max="10728" width="7.921875" customWidth="1"/>
    <col min="10729" max="10729" width="6.921875" customWidth="1"/>
    <col min="10730" max="10730" width="8.23046875" customWidth="1"/>
    <col min="10731" max="10731" width="11.3828125" bestFit="1" customWidth="1"/>
    <col min="10732" max="10732" width="11.3828125" customWidth="1"/>
    <col min="10733" max="10733" width="19.07421875" bestFit="1" customWidth="1"/>
    <col min="10734" max="10734" width="19.15234375" bestFit="1" customWidth="1"/>
    <col min="10735" max="10735" width="11.3828125" bestFit="1" customWidth="1"/>
    <col min="10736" max="10737" width="11.3828125" customWidth="1"/>
    <col min="10982" max="10982" width="19.07421875" bestFit="1" customWidth="1"/>
    <col min="10983" max="10983" width="18.69140625" bestFit="1" customWidth="1"/>
    <col min="10984" max="10984" width="7.921875" customWidth="1"/>
    <col min="10985" max="10985" width="6.921875" customWidth="1"/>
    <col min="10986" max="10986" width="8.23046875" customWidth="1"/>
    <col min="10987" max="10987" width="11.3828125" bestFit="1" customWidth="1"/>
    <col min="10988" max="10988" width="11.3828125" customWidth="1"/>
    <col min="10989" max="10989" width="19.07421875" bestFit="1" customWidth="1"/>
    <col min="10990" max="10990" width="19.15234375" bestFit="1" customWidth="1"/>
    <col min="10991" max="10991" width="11.3828125" bestFit="1" customWidth="1"/>
    <col min="10992" max="10993" width="11.3828125" customWidth="1"/>
    <col min="11238" max="11238" width="19.07421875" bestFit="1" customWidth="1"/>
    <col min="11239" max="11239" width="18.69140625" bestFit="1" customWidth="1"/>
    <col min="11240" max="11240" width="7.921875" customWidth="1"/>
    <col min="11241" max="11241" width="6.921875" customWidth="1"/>
    <col min="11242" max="11242" width="8.23046875" customWidth="1"/>
    <col min="11243" max="11243" width="11.3828125" bestFit="1" customWidth="1"/>
    <col min="11244" max="11244" width="11.3828125" customWidth="1"/>
    <col min="11245" max="11245" width="19.07421875" bestFit="1" customWidth="1"/>
    <col min="11246" max="11246" width="19.15234375" bestFit="1" customWidth="1"/>
    <col min="11247" max="11247" width="11.3828125" bestFit="1" customWidth="1"/>
    <col min="11248" max="11249" width="11.3828125" customWidth="1"/>
    <col min="11494" max="11494" width="19.07421875" bestFit="1" customWidth="1"/>
    <col min="11495" max="11495" width="18.69140625" bestFit="1" customWidth="1"/>
    <col min="11496" max="11496" width="7.921875" customWidth="1"/>
    <col min="11497" max="11497" width="6.921875" customWidth="1"/>
    <col min="11498" max="11498" width="8.23046875" customWidth="1"/>
    <col min="11499" max="11499" width="11.3828125" bestFit="1" customWidth="1"/>
    <col min="11500" max="11500" width="11.3828125" customWidth="1"/>
    <col min="11501" max="11501" width="19.07421875" bestFit="1" customWidth="1"/>
    <col min="11502" max="11502" width="19.15234375" bestFit="1" customWidth="1"/>
    <col min="11503" max="11503" width="11.3828125" bestFit="1" customWidth="1"/>
    <col min="11504" max="11505" width="11.3828125" customWidth="1"/>
    <col min="11750" max="11750" width="19.07421875" bestFit="1" customWidth="1"/>
    <col min="11751" max="11751" width="18.69140625" bestFit="1" customWidth="1"/>
    <col min="11752" max="11752" width="7.921875" customWidth="1"/>
    <col min="11753" max="11753" width="6.921875" customWidth="1"/>
    <col min="11754" max="11754" width="8.23046875" customWidth="1"/>
    <col min="11755" max="11755" width="11.3828125" bestFit="1" customWidth="1"/>
    <col min="11756" max="11756" width="11.3828125" customWidth="1"/>
    <col min="11757" max="11757" width="19.07421875" bestFit="1" customWidth="1"/>
    <col min="11758" max="11758" width="19.15234375" bestFit="1" customWidth="1"/>
    <col min="11759" max="11759" width="11.3828125" bestFit="1" customWidth="1"/>
    <col min="11760" max="11761" width="11.3828125" customWidth="1"/>
    <col min="12006" max="12006" width="19.07421875" bestFit="1" customWidth="1"/>
    <col min="12007" max="12007" width="18.69140625" bestFit="1" customWidth="1"/>
    <col min="12008" max="12008" width="7.921875" customWidth="1"/>
    <col min="12009" max="12009" width="6.921875" customWidth="1"/>
    <col min="12010" max="12010" width="8.23046875" customWidth="1"/>
    <col min="12011" max="12011" width="11.3828125" bestFit="1" customWidth="1"/>
    <col min="12012" max="12012" width="11.3828125" customWidth="1"/>
    <col min="12013" max="12013" width="19.07421875" bestFit="1" customWidth="1"/>
    <col min="12014" max="12014" width="19.15234375" bestFit="1" customWidth="1"/>
    <col min="12015" max="12015" width="11.3828125" bestFit="1" customWidth="1"/>
    <col min="12016" max="12017" width="11.3828125" customWidth="1"/>
    <col min="12262" max="12262" width="19.07421875" bestFit="1" customWidth="1"/>
    <col min="12263" max="12263" width="18.69140625" bestFit="1" customWidth="1"/>
    <col min="12264" max="12264" width="7.921875" customWidth="1"/>
    <col min="12265" max="12265" width="6.921875" customWidth="1"/>
    <col min="12266" max="12266" width="8.23046875" customWidth="1"/>
    <col min="12267" max="12267" width="11.3828125" bestFit="1" customWidth="1"/>
    <col min="12268" max="12268" width="11.3828125" customWidth="1"/>
    <col min="12269" max="12269" width="19.07421875" bestFit="1" customWidth="1"/>
    <col min="12270" max="12270" width="19.15234375" bestFit="1" customWidth="1"/>
    <col min="12271" max="12271" width="11.3828125" bestFit="1" customWidth="1"/>
    <col min="12272" max="12273" width="11.3828125" customWidth="1"/>
    <col min="12518" max="12518" width="19.07421875" bestFit="1" customWidth="1"/>
    <col min="12519" max="12519" width="18.69140625" bestFit="1" customWidth="1"/>
    <col min="12520" max="12520" width="7.921875" customWidth="1"/>
    <col min="12521" max="12521" width="6.921875" customWidth="1"/>
    <col min="12522" max="12522" width="8.23046875" customWidth="1"/>
    <col min="12523" max="12523" width="11.3828125" bestFit="1" customWidth="1"/>
    <col min="12524" max="12524" width="11.3828125" customWidth="1"/>
    <col min="12525" max="12525" width="19.07421875" bestFit="1" customWidth="1"/>
    <col min="12526" max="12526" width="19.15234375" bestFit="1" customWidth="1"/>
    <col min="12527" max="12527" width="11.3828125" bestFit="1" customWidth="1"/>
    <col min="12528" max="12529" width="11.3828125" customWidth="1"/>
    <col min="12774" max="12774" width="19.07421875" bestFit="1" customWidth="1"/>
    <col min="12775" max="12775" width="18.69140625" bestFit="1" customWidth="1"/>
    <col min="12776" max="12776" width="7.921875" customWidth="1"/>
    <col min="12777" max="12777" width="6.921875" customWidth="1"/>
    <col min="12778" max="12778" width="8.23046875" customWidth="1"/>
    <col min="12779" max="12779" width="11.3828125" bestFit="1" customWidth="1"/>
    <col min="12780" max="12780" width="11.3828125" customWidth="1"/>
    <col min="12781" max="12781" width="19.07421875" bestFit="1" customWidth="1"/>
    <col min="12782" max="12782" width="19.15234375" bestFit="1" customWidth="1"/>
    <col min="12783" max="12783" width="11.3828125" bestFit="1" customWidth="1"/>
    <col min="12784" max="12785" width="11.3828125" customWidth="1"/>
    <col min="13030" max="13030" width="19.07421875" bestFit="1" customWidth="1"/>
    <col min="13031" max="13031" width="18.69140625" bestFit="1" customWidth="1"/>
    <col min="13032" max="13032" width="7.921875" customWidth="1"/>
    <col min="13033" max="13033" width="6.921875" customWidth="1"/>
    <col min="13034" max="13034" width="8.23046875" customWidth="1"/>
    <col min="13035" max="13035" width="11.3828125" bestFit="1" customWidth="1"/>
    <col min="13036" max="13036" width="11.3828125" customWidth="1"/>
    <col min="13037" max="13037" width="19.07421875" bestFit="1" customWidth="1"/>
    <col min="13038" max="13038" width="19.15234375" bestFit="1" customWidth="1"/>
    <col min="13039" max="13039" width="11.3828125" bestFit="1" customWidth="1"/>
    <col min="13040" max="13041" width="11.3828125" customWidth="1"/>
    <col min="13286" max="13286" width="19.07421875" bestFit="1" customWidth="1"/>
    <col min="13287" max="13287" width="18.69140625" bestFit="1" customWidth="1"/>
    <col min="13288" max="13288" width="7.921875" customWidth="1"/>
    <col min="13289" max="13289" width="6.921875" customWidth="1"/>
    <col min="13290" max="13290" width="8.23046875" customWidth="1"/>
    <col min="13291" max="13291" width="11.3828125" bestFit="1" customWidth="1"/>
    <col min="13292" max="13292" width="11.3828125" customWidth="1"/>
    <col min="13293" max="13293" width="19.07421875" bestFit="1" customWidth="1"/>
    <col min="13294" max="13294" width="19.15234375" bestFit="1" customWidth="1"/>
    <col min="13295" max="13295" width="11.3828125" bestFit="1" customWidth="1"/>
    <col min="13296" max="13297" width="11.3828125" customWidth="1"/>
    <col min="13542" max="13542" width="19.07421875" bestFit="1" customWidth="1"/>
    <col min="13543" max="13543" width="18.69140625" bestFit="1" customWidth="1"/>
    <col min="13544" max="13544" width="7.921875" customWidth="1"/>
    <col min="13545" max="13545" width="6.921875" customWidth="1"/>
    <col min="13546" max="13546" width="8.23046875" customWidth="1"/>
    <col min="13547" max="13547" width="11.3828125" bestFit="1" customWidth="1"/>
    <col min="13548" max="13548" width="11.3828125" customWidth="1"/>
    <col min="13549" max="13549" width="19.07421875" bestFit="1" customWidth="1"/>
    <col min="13550" max="13550" width="19.15234375" bestFit="1" customWidth="1"/>
    <col min="13551" max="13551" width="11.3828125" bestFit="1" customWidth="1"/>
    <col min="13552" max="13553" width="11.3828125" customWidth="1"/>
    <col min="13798" max="13798" width="19.07421875" bestFit="1" customWidth="1"/>
    <col min="13799" max="13799" width="18.69140625" bestFit="1" customWidth="1"/>
    <col min="13800" max="13800" width="7.921875" customWidth="1"/>
    <col min="13801" max="13801" width="6.921875" customWidth="1"/>
    <col min="13802" max="13802" width="8.23046875" customWidth="1"/>
    <col min="13803" max="13803" width="11.3828125" bestFit="1" customWidth="1"/>
    <col min="13804" max="13804" width="11.3828125" customWidth="1"/>
    <col min="13805" max="13805" width="19.07421875" bestFit="1" customWidth="1"/>
    <col min="13806" max="13806" width="19.15234375" bestFit="1" customWidth="1"/>
    <col min="13807" max="13807" width="11.3828125" bestFit="1" customWidth="1"/>
    <col min="13808" max="13809" width="11.3828125" customWidth="1"/>
    <col min="14054" max="14054" width="19.07421875" bestFit="1" customWidth="1"/>
    <col min="14055" max="14055" width="18.69140625" bestFit="1" customWidth="1"/>
    <col min="14056" max="14056" width="7.921875" customWidth="1"/>
    <col min="14057" max="14057" width="6.921875" customWidth="1"/>
    <col min="14058" max="14058" width="8.23046875" customWidth="1"/>
    <col min="14059" max="14059" width="11.3828125" bestFit="1" customWidth="1"/>
    <col min="14060" max="14060" width="11.3828125" customWidth="1"/>
    <col min="14061" max="14061" width="19.07421875" bestFit="1" customWidth="1"/>
    <col min="14062" max="14062" width="19.15234375" bestFit="1" customWidth="1"/>
    <col min="14063" max="14063" width="11.3828125" bestFit="1" customWidth="1"/>
    <col min="14064" max="14065" width="11.3828125" customWidth="1"/>
    <col min="14310" max="14310" width="19.07421875" bestFit="1" customWidth="1"/>
    <col min="14311" max="14311" width="18.69140625" bestFit="1" customWidth="1"/>
    <col min="14312" max="14312" width="7.921875" customWidth="1"/>
    <col min="14313" max="14313" width="6.921875" customWidth="1"/>
    <col min="14314" max="14314" width="8.23046875" customWidth="1"/>
    <col min="14315" max="14315" width="11.3828125" bestFit="1" customWidth="1"/>
    <col min="14316" max="14316" width="11.3828125" customWidth="1"/>
    <col min="14317" max="14317" width="19.07421875" bestFit="1" customWidth="1"/>
    <col min="14318" max="14318" width="19.15234375" bestFit="1" customWidth="1"/>
    <col min="14319" max="14319" width="11.3828125" bestFit="1" customWidth="1"/>
    <col min="14320" max="14321" width="11.3828125" customWidth="1"/>
    <col min="14566" max="14566" width="19.07421875" bestFit="1" customWidth="1"/>
    <col min="14567" max="14567" width="18.69140625" bestFit="1" customWidth="1"/>
    <col min="14568" max="14568" width="7.921875" customWidth="1"/>
    <col min="14569" max="14569" width="6.921875" customWidth="1"/>
    <col min="14570" max="14570" width="8.23046875" customWidth="1"/>
    <col min="14571" max="14571" width="11.3828125" bestFit="1" customWidth="1"/>
    <col min="14572" max="14572" width="11.3828125" customWidth="1"/>
    <col min="14573" max="14573" width="19.07421875" bestFit="1" customWidth="1"/>
    <col min="14574" max="14574" width="19.15234375" bestFit="1" customWidth="1"/>
    <col min="14575" max="14575" width="11.3828125" bestFit="1" customWidth="1"/>
    <col min="14576" max="14577" width="11.3828125" customWidth="1"/>
    <col min="14822" max="14822" width="19.07421875" bestFit="1" customWidth="1"/>
    <col min="14823" max="14823" width="18.69140625" bestFit="1" customWidth="1"/>
    <col min="14824" max="14824" width="7.921875" customWidth="1"/>
    <col min="14825" max="14825" width="6.921875" customWidth="1"/>
    <col min="14826" max="14826" width="8.23046875" customWidth="1"/>
    <col min="14827" max="14827" width="11.3828125" bestFit="1" customWidth="1"/>
    <col min="14828" max="14828" width="11.3828125" customWidth="1"/>
    <col min="14829" max="14829" width="19.07421875" bestFit="1" customWidth="1"/>
    <col min="14830" max="14830" width="19.15234375" bestFit="1" customWidth="1"/>
    <col min="14831" max="14831" width="11.3828125" bestFit="1" customWidth="1"/>
    <col min="14832" max="14833" width="11.3828125" customWidth="1"/>
    <col min="15078" max="15078" width="19.07421875" bestFit="1" customWidth="1"/>
    <col min="15079" max="15079" width="18.69140625" bestFit="1" customWidth="1"/>
    <col min="15080" max="15080" width="7.921875" customWidth="1"/>
    <col min="15081" max="15081" width="6.921875" customWidth="1"/>
    <col min="15082" max="15082" width="8.23046875" customWidth="1"/>
    <col min="15083" max="15083" width="11.3828125" bestFit="1" customWidth="1"/>
    <col min="15084" max="15084" width="11.3828125" customWidth="1"/>
    <col min="15085" max="15085" width="19.07421875" bestFit="1" customWidth="1"/>
    <col min="15086" max="15086" width="19.15234375" bestFit="1" customWidth="1"/>
    <col min="15087" max="15087" width="11.3828125" bestFit="1" customWidth="1"/>
    <col min="15088" max="15089" width="11.3828125" customWidth="1"/>
    <col min="15334" max="15334" width="19.07421875" bestFit="1" customWidth="1"/>
    <col min="15335" max="15335" width="18.69140625" bestFit="1" customWidth="1"/>
    <col min="15336" max="15336" width="7.921875" customWidth="1"/>
    <col min="15337" max="15337" width="6.921875" customWidth="1"/>
    <col min="15338" max="15338" width="8.23046875" customWidth="1"/>
    <col min="15339" max="15339" width="11.3828125" bestFit="1" customWidth="1"/>
    <col min="15340" max="15340" width="11.3828125" customWidth="1"/>
    <col min="15341" max="15341" width="19.07421875" bestFit="1" customWidth="1"/>
    <col min="15342" max="15342" width="19.15234375" bestFit="1" customWidth="1"/>
    <col min="15343" max="15343" width="11.3828125" bestFit="1" customWidth="1"/>
    <col min="15344" max="15345" width="11.3828125" customWidth="1"/>
    <col min="15590" max="15590" width="19.07421875" bestFit="1" customWidth="1"/>
    <col min="15591" max="15591" width="18.69140625" bestFit="1" customWidth="1"/>
    <col min="15592" max="15592" width="7.921875" customWidth="1"/>
    <col min="15593" max="15593" width="6.921875" customWidth="1"/>
    <col min="15594" max="15594" width="8.23046875" customWidth="1"/>
    <col min="15595" max="15595" width="11.3828125" bestFit="1" customWidth="1"/>
    <col min="15596" max="15596" width="11.3828125" customWidth="1"/>
    <col min="15597" max="15597" width="19.07421875" bestFit="1" customWidth="1"/>
    <col min="15598" max="15598" width="19.15234375" bestFit="1" customWidth="1"/>
    <col min="15599" max="15599" width="11.3828125" bestFit="1" customWidth="1"/>
    <col min="15600" max="15601" width="11.3828125" customWidth="1"/>
    <col min="15846" max="15846" width="19.07421875" bestFit="1" customWidth="1"/>
    <col min="15847" max="15847" width="18.69140625" bestFit="1" customWidth="1"/>
    <col min="15848" max="15848" width="7.921875" customWidth="1"/>
    <col min="15849" max="15849" width="6.921875" customWidth="1"/>
    <col min="15850" max="15850" width="8.23046875" customWidth="1"/>
    <col min="15851" max="15851" width="11.3828125" bestFit="1" customWidth="1"/>
    <col min="15852" max="15852" width="11.3828125" customWidth="1"/>
    <col min="15853" max="15853" width="19.07421875" bestFit="1" customWidth="1"/>
    <col min="15854" max="15854" width="19.15234375" bestFit="1" customWidth="1"/>
    <col min="15855" max="15855" width="11.3828125" bestFit="1" customWidth="1"/>
    <col min="15856" max="15857" width="11.3828125" customWidth="1"/>
    <col min="16102" max="16102" width="19.07421875" bestFit="1" customWidth="1"/>
    <col min="16103" max="16103" width="18.69140625" bestFit="1" customWidth="1"/>
    <col min="16104" max="16104" width="7.921875" customWidth="1"/>
    <col min="16105" max="16105" width="6.921875" customWidth="1"/>
    <col min="16106" max="16106" width="8.23046875" customWidth="1"/>
    <col min="16107" max="16107" width="11.3828125" bestFit="1" customWidth="1"/>
    <col min="16108" max="16108" width="11.3828125" customWidth="1"/>
    <col min="16109" max="16109" width="19.07421875" bestFit="1" customWidth="1"/>
    <col min="16110" max="16110" width="19.15234375" bestFit="1" customWidth="1"/>
    <col min="16111" max="16111" width="11.3828125" bestFit="1" customWidth="1"/>
    <col min="16112" max="16113" width="11.3828125" customWidth="1"/>
  </cols>
  <sheetData>
    <row r="1" spans="1:8" ht="52.5" x14ac:dyDescent="0.35">
      <c r="A1" s="3" t="s">
        <v>49</v>
      </c>
      <c r="B1" s="4"/>
      <c r="C1" s="5" t="s">
        <v>40</v>
      </c>
      <c r="D1" s="5" t="s">
        <v>48</v>
      </c>
      <c r="F1" s="3" t="s">
        <v>50</v>
      </c>
      <c r="G1" s="5" t="s">
        <v>40</v>
      </c>
      <c r="H1" s="5" t="s">
        <v>48</v>
      </c>
    </row>
    <row r="2" spans="1:8" ht="15" customHeight="1" x14ac:dyDescent="0.35">
      <c r="A2" s="6" t="s">
        <v>2</v>
      </c>
      <c r="B2" s="4" t="s">
        <v>3</v>
      </c>
      <c r="C2" s="7">
        <v>150</v>
      </c>
      <c r="D2" s="7">
        <v>150</v>
      </c>
      <c r="F2" s="26"/>
      <c r="G2" s="26"/>
      <c r="H2" s="27"/>
    </row>
    <row r="3" spans="1:8" ht="15" customHeight="1" x14ac:dyDescent="0.35">
      <c r="A3" s="8"/>
      <c r="B3" s="4" t="s">
        <v>4</v>
      </c>
      <c r="C3" s="7">
        <v>125</v>
      </c>
      <c r="D3" s="7">
        <v>125</v>
      </c>
      <c r="F3" s="26"/>
      <c r="G3" s="26"/>
      <c r="H3" s="27"/>
    </row>
    <row r="4" spans="1:8" x14ac:dyDescent="0.35">
      <c r="A4" s="8"/>
      <c r="B4" s="4" t="s">
        <v>5</v>
      </c>
      <c r="C4" s="7">
        <v>50</v>
      </c>
      <c r="D4" s="7">
        <v>50</v>
      </c>
      <c r="F4" s="26"/>
      <c r="G4" s="26"/>
      <c r="H4" s="27"/>
    </row>
    <row r="5" spans="1:8" x14ac:dyDescent="0.35">
      <c r="A5" s="8"/>
      <c r="B5" s="4" t="s">
        <v>6</v>
      </c>
      <c r="C5" s="7">
        <v>200</v>
      </c>
      <c r="D5" s="7">
        <v>200</v>
      </c>
      <c r="F5" s="4" t="s">
        <v>6</v>
      </c>
      <c r="G5" s="10">
        <v>800</v>
      </c>
      <c r="H5" s="10">
        <v>800</v>
      </c>
    </row>
    <row r="6" spans="1:8" x14ac:dyDescent="0.35">
      <c r="A6" s="9"/>
      <c r="B6" s="12" t="s">
        <v>42</v>
      </c>
      <c r="C6" s="19">
        <f>SUM(C2:C5)</f>
        <v>525</v>
      </c>
      <c r="D6" s="19">
        <f>SUM(D2:D5)</f>
        <v>525</v>
      </c>
      <c r="E6" s="1"/>
      <c r="F6" s="12" t="s">
        <v>42</v>
      </c>
      <c r="G6" s="19">
        <f>SUM(G2:G5)</f>
        <v>800</v>
      </c>
      <c r="H6" s="19">
        <f>SUM(H2:H5)</f>
        <v>800</v>
      </c>
    </row>
    <row r="7" spans="1:8" ht="6" customHeight="1" x14ac:dyDescent="0.35">
      <c r="A7" s="22"/>
      <c r="B7" s="23"/>
      <c r="C7" s="21"/>
      <c r="D7" s="21"/>
      <c r="F7" s="21"/>
      <c r="G7" s="21"/>
      <c r="H7" s="21"/>
    </row>
    <row r="8" spans="1:8" x14ac:dyDescent="0.35">
      <c r="A8" s="15" t="s">
        <v>7</v>
      </c>
      <c r="B8" s="20" t="s">
        <v>55</v>
      </c>
      <c r="C8" s="10">
        <v>3200</v>
      </c>
      <c r="D8" s="7">
        <v>3000</v>
      </c>
      <c r="F8" s="4" t="s">
        <v>53</v>
      </c>
      <c r="G8" s="10">
        <v>600</v>
      </c>
      <c r="H8" s="10">
        <v>600</v>
      </c>
    </row>
    <row r="9" spans="1:8" x14ac:dyDescent="0.35">
      <c r="A9" s="29"/>
      <c r="B9" s="20" t="s">
        <v>52</v>
      </c>
      <c r="C9" s="10"/>
      <c r="D9" s="7">
        <v>150</v>
      </c>
      <c r="F9" s="4"/>
      <c r="G9" s="10"/>
      <c r="H9" s="10"/>
    </row>
    <row r="10" spans="1:8" x14ac:dyDescent="0.35">
      <c r="A10" s="16"/>
      <c r="B10" s="12" t="s">
        <v>43</v>
      </c>
      <c r="C10" s="28">
        <f>SUM(C8:C9)</f>
        <v>3200</v>
      </c>
      <c r="D10" s="28">
        <f>SUM(D8:D9)</f>
        <v>3150</v>
      </c>
      <c r="E10" s="1"/>
      <c r="F10" s="12" t="s">
        <v>43</v>
      </c>
      <c r="G10" s="28">
        <f>SUM(G8:G9)</f>
        <v>600</v>
      </c>
      <c r="H10" s="28">
        <f>SUM(H8:H9)</f>
        <v>600</v>
      </c>
    </row>
    <row r="11" spans="1:8" ht="6" customHeight="1" x14ac:dyDescent="0.35">
      <c r="A11" s="22"/>
      <c r="B11" s="23"/>
      <c r="C11" s="21"/>
      <c r="D11" s="21"/>
      <c r="F11" s="21"/>
      <c r="G11" s="21"/>
      <c r="H11" s="21"/>
    </row>
    <row r="12" spans="1:8" x14ac:dyDescent="0.35">
      <c r="A12" s="15" t="s">
        <v>9</v>
      </c>
      <c r="B12" s="4" t="s">
        <v>10</v>
      </c>
      <c r="C12" s="10">
        <v>1150</v>
      </c>
      <c r="D12" s="7">
        <v>1150</v>
      </c>
      <c r="F12" s="4"/>
      <c r="G12" s="10"/>
      <c r="H12" s="10"/>
    </row>
    <row r="13" spans="1:8" ht="15" customHeight="1" x14ac:dyDescent="0.35">
      <c r="A13" s="11"/>
      <c r="B13" s="4" t="s">
        <v>11</v>
      </c>
      <c r="C13" s="10">
        <v>200</v>
      </c>
      <c r="D13" s="7">
        <v>200</v>
      </c>
      <c r="F13" s="4" t="s">
        <v>35</v>
      </c>
      <c r="G13" s="10">
        <v>200</v>
      </c>
      <c r="H13" s="10">
        <v>200</v>
      </c>
    </row>
    <row r="14" spans="1:8" ht="15" customHeight="1" x14ac:dyDescent="0.35">
      <c r="A14" s="16"/>
      <c r="B14" s="4" t="s">
        <v>8</v>
      </c>
      <c r="C14" s="10">
        <v>800</v>
      </c>
      <c r="D14" s="7">
        <v>1000</v>
      </c>
      <c r="F14" s="4"/>
      <c r="G14" s="10"/>
      <c r="H14" s="10"/>
    </row>
    <row r="15" spans="1:8" x14ac:dyDescent="0.35">
      <c r="A15" s="11"/>
      <c r="B15" s="4" t="s">
        <v>12</v>
      </c>
      <c r="C15" s="10">
        <v>100</v>
      </c>
      <c r="D15" s="7">
        <v>100</v>
      </c>
      <c r="F15" s="26"/>
      <c r="G15" s="26"/>
      <c r="H15" s="27"/>
    </row>
    <row r="16" spans="1:8" x14ac:dyDescent="0.35">
      <c r="A16" s="9"/>
      <c r="B16" s="12" t="s">
        <v>44</v>
      </c>
      <c r="C16" s="28">
        <f>SUM(C12:C15)</f>
        <v>2250</v>
      </c>
      <c r="D16" s="28">
        <f>SUM(D12:D15)</f>
        <v>2450</v>
      </c>
      <c r="E16" s="1"/>
      <c r="F16" s="12" t="s">
        <v>44</v>
      </c>
      <c r="G16" s="28">
        <f>SUM(G12:G15)</f>
        <v>200</v>
      </c>
      <c r="H16" s="28">
        <f>SUM(H12:H15)</f>
        <v>200</v>
      </c>
    </row>
    <row r="17" spans="1:8" ht="6" customHeight="1" x14ac:dyDescent="0.35">
      <c r="A17" s="22"/>
      <c r="B17" s="23"/>
      <c r="C17" s="21"/>
      <c r="D17" s="21"/>
      <c r="F17" s="21"/>
      <c r="G17" s="21"/>
      <c r="H17" s="21"/>
    </row>
    <row r="18" spans="1:8" x14ac:dyDescent="0.35">
      <c r="A18" s="6" t="s">
        <v>13</v>
      </c>
      <c r="B18" s="4" t="s">
        <v>14</v>
      </c>
      <c r="C18" s="7">
        <v>1500</v>
      </c>
      <c r="D18" s="7">
        <v>1500</v>
      </c>
      <c r="F18" s="26"/>
      <c r="G18" s="26"/>
      <c r="H18" s="27"/>
    </row>
    <row r="19" spans="1:8" x14ac:dyDescent="0.35">
      <c r="A19" s="8"/>
      <c r="B19" s="4" t="s">
        <v>15</v>
      </c>
      <c r="C19" s="7">
        <v>45</v>
      </c>
      <c r="D19" s="7">
        <v>45</v>
      </c>
      <c r="F19" s="26"/>
      <c r="G19" s="26"/>
      <c r="H19" s="27"/>
    </row>
    <row r="20" spans="1:8" x14ac:dyDescent="0.35">
      <c r="A20" s="8"/>
      <c r="B20" s="4" t="s">
        <v>16</v>
      </c>
      <c r="C20" s="7">
        <v>45</v>
      </c>
      <c r="D20" s="7">
        <v>45</v>
      </c>
      <c r="F20" s="26"/>
      <c r="G20" s="26"/>
      <c r="H20" s="27"/>
    </row>
    <row r="21" spans="1:8" x14ac:dyDescent="0.35">
      <c r="A21" s="8"/>
      <c r="B21" s="4" t="s">
        <v>17</v>
      </c>
      <c r="C21" s="7">
        <v>200</v>
      </c>
      <c r="D21" s="7">
        <v>200</v>
      </c>
      <c r="F21" s="26"/>
      <c r="G21" s="26"/>
      <c r="H21" s="27"/>
    </row>
    <row r="22" spans="1:8" x14ac:dyDescent="0.35">
      <c r="A22" s="9"/>
      <c r="B22" s="12" t="s">
        <v>45</v>
      </c>
      <c r="C22" s="19">
        <f>SUM(C18:C21)</f>
        <v>1790</v>
      </c>
      <c r="D22" s="19">
        <f>SUM(D18:D21)</f>
        <v>1790</v>
      </c>
      <c r="E22" s="1"/>
      <c r="F22" s="12"/>
      <c r="G22" s="19"/>
      <c r="H22" s="19"/>
    </row>
    <row r="23" spans="1:8" ht="6" customHeight="1" x14ac:dyDescent="0.35">
      <c r="A23" s="22"/>
      <c r="B23" s="23"/>
      <c r="C23" s="21"/>
      <c r="D23" s="21"/>
      <c r="F23" s="21"/>
      <c r="G23" s="21"/>
      <c r="H23" s="21"/>
    </row>
    <row r="24" spans="1:8" x14ac:dyDescent="0.35">
      <c r="A24" s="6" t="s">
        <v>18</v>
      </c>
      <c r="B24" s="4" t="s">
        <v>15</v>
      </c>
      <c r="C24" s="7">
        <v>100</v>
      </c>
      <c r="D24" s="7">
        <v>100</v>
      </c>
      <c r="F24" s="26"/>
      <c r="G24" s="26"/>
      <c r="H24" s="27"/>
    </row>
    <row r="25" spans="1:8" x14ac:dyDescent="0.35">
      <c r="A25" s="8"/>
      <c r="B25" s="4" t="s">
        <v>19</v>
      </c>
      <c r="C25" s="7">
        <v>125</v>
      </c>
      <c r="D25" s="7">
        <v>125</v>
      </c>
      <c r="F25" s="26"/>
      <c r="G25" s="26"/>
      <c r="H25" s="27"/>
    </row>
    <row r="26" spans="1:8" ht="15" customHeight="1" x14ac:dyDescent="0.35">
      <c r="A26" s="8"/>
      <c r="B26" s="4" t="s">
        <v>20</v>
      </c>
      <c r="C26" s="7">
        <v>20</v>
      </c>
      <c r="D26" s="7">
        <v>20</v>
      </c>
      <c r="F26" s="26"/>
      <c r="G26" s="26"/>
      <c r="H26" s="27"/>
    </row>
    <row r="27" spans="1:8" x14ac:dyDescent="0.35">
      <c r="A27" s="8"/>
      <c r="B27" s="4" t="s">
        <v>21</v>
      </c>
      <c r="C27" s="7">
        <v>150</v>
      </c>
      <c r="D27" s="7">
        <v>150</v>
      </c>
      <c r="F27" s="26"/>
      <c r="G27" s="26"/>
      <c r="H27" s="27"/>
    </row>
    <row r="28" spans="1:8" x14ac:dyDescent="0.35">
      <c r="A28" s="8"/>
      <c r="B28" s="4" t="s">
        <v>22</v>
      </c>
      <c r="C28" s="7">
        <v>50</v>
      </c>
      <c r="D28" s="7">
        <v>50</v>
      </c>
      <c r="F28" s="26"/>
      <c r="G28" s="26"/>
      <c r="H28" s="27"/>
    </row>
    <row r="29" spans="1:8" x14ac:dyDescent="0.35">
      <c r="A29" s="9"/>
      <c r="B29" s="12" t="s">
        <v>46</v>
      </c>
      <c r="C29" s="19">
        <f>SUM(C24:C28)</f>
        <v>445</v>
      </c>
      <c r="D29" s="19">
        <f>SUM(D24:D28)</f>
        <v>445</v>
      </c>
      <c r="E29" s="1"/>
      <c r="F29" s="12"/>
      <c r="G29" s="19"/>
      <c r="H29" s="19"/>
    </row>
    <row r="30" spans="1:8" ht="6" customHeight="1" x14ac:dyDescent="0.35">
      <c r="A30" s="22"/>
      <c r="B30" s="23"/>
      <c r="C30" s="21"/>
      <c r="D30" s="21"/>
      <c r="F30" s="23"/>
      <c r="G30" s="21"/>
      <c r="H30" s="21"/>
    </row>
    <row r="31" spans="1:8" x14ac:dyDescent="0.35">
      <c r="A31" s="6" t="s">
        <v>23</v>
      </c>
      <c r="B31" s="4" t="s">
        <v>24</v>
      </c>
      <c r="C31" s="7">
        <v>200</v>
      </c>
      <c r="D31" s="7">
        <v>250</v>
      </c>
      <c r="F31" s="4" t="s">
        <v>36</v>
      </c>
      <c r="G31" s="10">
        <v>850</v>
      </c>
      <c r="H31" s="10">
        <v>850</v>
      </c>
    </row>
    <row r="32" spans="1:8" x14ac:dyDescent="0.35">
      <c r="A32" s="8"/>
      <c r="B32" s="4" t="s">
        <v>25</v>
      </c>
      <c r="C32" s="7">
        <v>100</v>
      </c>
      <c r="D32" s="7">
        <v>100</v>
      </c>
      <c r="F32" s="4" t="s">
        <v>37</v>
      </c>
      <c r="G32" s="10">
        <v>1600</v>
      </c>
      <c r="H32" s="10">
        <v>1600</v>
      </c>
    </row>
    <row r="33" spans="1:8" ht="15" customHeight="1" x14ac:dyDescent="0.35">
      <c r="A33" s="8"/>
      <c r="B33" s="4" t="s">
        <v>26</v>
      </c>
      <c r="C33" s="7">
        <v>700</v>
      </c>
      <c r="D33" s="7">
        <v>700</v>
      </c>
      <c r="F33" s="4" t="s">
        <v>38</v>
      </c>
      <c r="G33" s="10">
        <v>3000</v>
      </c>
      <c r="H33" s="10">
        <v>3000</v>
      </c>
    </row>
    <row r="34" spans="1:8" x14ac:dyDescent="0.35">
      <c r="A34" s="8"/>
      <c r="B34" s="4" t="s">
        <v>15</v>
      </c>
      <c r="C34" s="7">
        <v>50</v>
      </c>
      <c r="D34" s="7">
        <v>50</v>
      </c>
      <c r="F34" s="4" t="s">
        <v>39</v>
      </c>
      <c r="G34" s="10">
        <v>150</v>
      </c>
      <c r="H34" s="10">
        <v>150</v>
      </c>
    </row>
    <row r="35" spans="1:8" x14ac:dyDescent="0.35">
      <c r="A35" s="8"/>
      <c r="B35" s="4" t="s">
        <v>54</v>
      </c>
      <c r="C35" s="7"/>
      <c r="D35" s="7">
        <v>300</v>
      </c>
      <c r="F35" s="27"/>
      <c r="G35" s="27"/>
      <c r="H35" s="27"/>
    </row>
    <row r="36" spans="1:8" x14ac:dyDescent="0.35">
      <c r="A36" s="8"/>
      <c r="B36" s="4" t="s">
        <v>27</v>
      </c>
      <c r="C36" s="7">
        <v>1000</v>
      </c>
      <c r="D36" s="7">
        <v>1000</v>
      </c>
      <c r="F36" s="27"/>
      <c r="G36" s="27"/>
      <c r="H36" s="27"/>
    </row>
    <row r="37" spans="1:8" x14ac:dyDescent="0.35">
      <c r="A37" s="8"/>
      <c r="B37" s="4" t="s">
        <v>28</v>
      </c>
      <c r="C37" s="7">
        <v>100</v>
      </c>
      <c r="D37" s="7">
        <v>100</v>
      </c>
      <c r="F37" s="26"/>
      <c r="G37" s="26"/>
      <c r="H37" s="27"/>
    </row>
    <row r="38" spans="1:8" x14ac:dyDescent="0.35">
      <c r="A38" s="8"/>
      <c r="B38" s="4" t="s">
        <v>29</v>
      </c>
      <c r="C38" s="7">
        <v>100</v>
      </c>
      <c r="D38" s="7">
        <v>100</v>
      </c>
      <c r="F38" s="26"/>
      <c r="G38" s="26"/>
      <c r="H38" s="27"/>
    </row>
    <row r="39" spans="1:8" x14ac:dyDescent="0.35">
      <c r="A39" s="8"/>
      <c r="B39" s="4" t="s">
        <v>30</v>
      </c>
      <c r="C39" s="7">
        <v>50</v>
      </c>
      <c r="D39" s="7">
        <v>250</v>
      </c>
      <c r="F39" s="26"/>
      <c r="G39" s="26"/>
      <c r="H39" s="27"/>
    </row>
    <row r="40" spans="1:8" x14ac:dyDescent="0.35">
      <c r="A40" s="8"/>
      <c r="B40" s="4" t="s">
        <v>31</v>
      </c>
      <c r="C40" s="7">
        <v>100</v>
      </c>
      <c r="D40" s="7">
        <v>100</v>
      </c>
      <c r="F40" s="26"/>
      <c r="G40" s="26"/>
      <c r="H40" s="27"/>
    </row>
    <row r="41" spans="1:8" x14ac:dyDescent="0.35">
      <c r="A41" s="8"/>
      <c r="B41" s="4" t="s">
        <v>32</v>
      </c>
      <c r="C41" s="7">
        <v>40</v>
      </c>
      <c r="D41" s="7">
        <v>40</v>
      </c>
      <c r="F41" s="26"/>
      <c r="G41" s="26"/>
      <c r="H41" s="27"/>
    </row>
    <row r="42" spans="1:8" x14ac:dyDescent="0.35">
      <c r="A42" s="8"/>
      <c r="B42" s="4" t="s">
        <v>33</v>
      </c>
      <c r="C42" s="7">
        <v>250</v>
      </c>
      <c r="D42" s="7">
        <v>250</v>
      </c>
      <c r="F42" s="26"/>
      <c r="G42" s="26"/>
      <c r="H42" s="27"/>
    </row>
    <row r="43" spans="1:8" x14ac:dyDescent="0.35">
      <c r="A43" s="8"/>
      <c r="B43" s="12" t="s">
        <v>41</v>
      </c>
      <c r="C43" s="7"/>
      <c r="D43" s="7"/>
      <c r="F43" s="26"/>
      <c r="G43" s="26"/>
      <c r="H43" s="27"/>
    </row>
    <row r="44" spans="1:8" x14ac:dyDescent="0.35">
      <c r="A44" s="8"/>
      <c r="B44" s="12" t="s">
        <v>47</v>
      </c>
      <c r="C44" s="19">
        <f>SUM(C31:C43)</f>
        <v>2690</v>
      </c>
      <c r="D44" s="19">
        <f>SUM(D31:D43)</f>
        <v>3240</v>
      </c>
      <c r="F44" s="12" t="s">
        <v>47</v>
      </c>
      <c r="G44" s="19">
        <f>SUM(G31:G43)</f>
        <v>5600</v>
      </c>
      <c r="H44" s="19">
        <f>SUM(H31:H43)</f>
        <v>5600</v>
      </c>
    </row>
    <row r="45" spans="1:8" x14ac:dyDescent="0.35">
      <c r="A45" s="12"/>
      <c r="B45" s="13" t="s">
        <v>51</v>
      </c>
      <c r="C45" s="19">
        <f>C6+C10+C16+C22+C29+C44</f>
        <v>10900</v>
      </c>
      <c r="D45" s="19">
        <f>D6+D10+D16+D22+D29+D44</f>
        <v>11600</v>
      </c>
      <c r="F45" s="13" t="s">
        <v>51</v>
      </c>
      <c r="G45" s="19">
        <f>G6+G10+G16+G22+G29+G44</f>
        <v>7200</v>
      </c>
      <c r="H45" s="19">
        <f>H6+H10+H16+H22+H29+H44</f>
        <v>7200</v>
      </c>
    </row>
  </sheetData>
  <pageMargins left="0.45" right="0.45" top="1.25" bottom="0.75" header="0.3" footer="0.3"/>
  <pageSetup scale="95" orientation="portrait" r:id="rId1"/>
  <headerFooter>
    <oddHeader>&amp;COcean Wave Quilters
2022-2023 Budget and 2023-2024 Proposed Budget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Lau</dc:creator>
  <cp:lastModifiedBy>Sherry</cp:lastModifiedBy>
  <cp:lastPrinted>2023-06-02T10:58:58Z</cp:lastPrinted>
  <dcterms:created xsi:type="dcterms:W3CDTF">2023-05-29T12:01:50Z</dcterms:created>
  <dcterms:modified xsi:type="dcterms:W3CDTF">2023-06-03T15:42:38Z</dcterms:modified>
</cp:coreProperties>
</file>